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6000" activeTab="0"/>
  </bookViews>
  <sheets>
    <sheet name="Instructions" sheetId="1" r:id="rId1"/>
    <sheet name="Prep list" sheetId="2" r:id="rId2"/>
    <sheet name="Order sheet" sheetId="3" r:id="rId3"/>
    <sheet name="Prep list example" sheetId="4" r:id="rId4"/>
    <sheet name="Order sheet example" sheetId="5" r:id="rId5"/>
  </sheets>
  <calcPr calcId="191029" fullCalcOnLoad="1"/>
</workbook>
</file>

<file path=xl/sharedStrings.xml><?xml version="1.0" encoding="utf-8"?>
<sst xmlns="http://schemas.openxmlformats.org/spreadsheetml/2006/main" count="70" uniqueCount="70">
  <si>
    <t xml:space="preserve">Prep list and par sheet</t>
  </si>
  <si>
    <t xml:space="preserve">What this sheet does</t>
  </si>
  <si>
    <t xml:space="preserve">Write each station's prep from its par and what's on hand, and work out what to order so stock lasts until the next delivery.</t>
  </si>
  <si>
    <t xml:space="preserve">Prep list</t>
  </si>
  <si>
    <t xml:space="preserve">1.  For each station, type the items it preps, the unit, and the par: how much of each to have ready for the shift.</t>
  </si>
  <si>
    <t xml:space="preserve">2.  Before prep starts, count what's on hand. Prep works itself out: par − on hand.</t>
  </si>
  <si>
    <t xml:space="preserve">3.  Write who preps each item, and tick Done when it's ready.</t>
  </si>
  <si>
    <t xml:space="preserve">Order sheet</t>
  </si>
  <si>
    <t xml:space="preserve">1.  Type the days covered for the list (most items come from the same vendor), and an item's own days covered where it differs.</t>
  </si>
  <si>
    <t xml:space="preserve">2.  For each item, type the unit, how much you use in a day you're open, and any safety stock: units kept on top for a busy day or a late truck.</t>
  </si>
  <si>
    <t xml:space="preserve">3.  When you place the order, count what's on hand. Par, the order and the packs work themselves out.</t>
  </si>
  <si>
    <t xml:space="preserve">Days covered</t>
  </si>
  <si>
    <t xml:space="preserve">Days covered: the days the order has to last, from the day you count your stock and place the order until the next delivery after this one arrives (the days until this delivery arrives plus the days between deliveries).</t>
  </si>
  <si>
    <t xml:space="preserve">Count on Sunday for a Monday delivery with the next one on Thursday, and it is 1 + 3 = 4 days.</t>
  </si>
  <si>
    <t xml:space="preserve">How each figure is worked out</t>
  </si>
  <si>
    <t xml:space="preserve">•  Prep = par − on hand, never below 0.</t>
  </si>
  <si>
    <t xml:space="preserve">•  Par = use per day × days covered + safety stock, rounded up to two decimals.</t>
  </si>
  <si>
    <t xml:space="preserve">•  Order = par − on hand, never below 0.</t>
  </si>
  <si>
    <t xml:space="preserve">•  Packs = order ÷ pack size, rounded up to a whole pack. Leave the pack size blank to order single units.</t>
  </si>
  <si>
    <t xml:space="preserve">•  Use per day from a week's use: the week's use ÷ the days you're open.</t>
  </si>
  <si>
    <t xml:space="preserve">Yellow cells and grey cells</t>
  </si>
  <si>
    <t xml:space="preserve">Yellow cells are for you: type in them. Grey cells are formulas that work themselves out: don't type over them (if you do by accident, press Undo).</t>
  </si>
  <si>
    <t xml:space="preserve">The blank sheets, "Prep list" and "Order sheet", are the ones to use. "Prep list example" and "Order sheet example" show the same sheets filled in with a made-up example, so you can see how it behaves.</t>
  </si>
  <si>
    <t xml:space="preserve">Money has no currency symbol, so it works in dollars or any other currency. In a cell that shows a percent, type the percent sign too: 2%.</t>
  </si>
  <si>
    <t xml:space="preserve">Good to know</t>
  </si>
  <si>
    <t xml:space="preserve">•  This is a free template from RestaurantDoctorAI. It is a planning tool, not accounting, tax or legal advice, and it only knows what you type in.</t>
  </si>
  <si>
    <t xml:space="preserve">•  The formulas are plain Excel: click any grey cell to see how it is worked out. They also work in Google Sheets and LibreOffice.</t>
  </si>
  <si>
    <t xml:space="preserve">•  The same sheet as a PDF to print and fill in with a pen is at restaurantdoctorai.com/templates.</t>
  </si>
  <si>
    <t xml:space="preserve">RestaurantDoctorAI free template, restaurantdoctorai.com/templates</t>
  </si>
  <si>
    <t xml:space="preserve">Prep list by station</t>
  </si>
  <si>
    <t xml:space="preserve">Type in the yellow cells. The grey cells work themselves out. Tick Done from the drop-down.</t>
  </si>
  <si>
    <t xml:space="preserve">Date</t>
  </si>
  <si>
    <t xml:space="preserve">Station</t>
  </si>
  <si>
    <t xml:space="preserve">Item</t>
  </si>
  <si>
    <t xml:space="preserve">Unit</t>
  </si>
  <si>
    <t xml:space="preserve">Par</t>
  </si>
  <si>
    <t xml:space="preserve">On hand</t>
  </si>
  <si>
    <t xml:space="preserve">Prep (par − on hand)</t>
  </si>
  <si>
    <t xml:space="preserve">Who</t>
  </si>
  <si>
    <t xml:space="preserve">Done ✓</t>
  </si>
  <si>
    <t xml:space="preserve">Prep = par − on hand, never below 0: when what's on hand covers the par, there's nothing to prep.</t>
  </si>
  <si>
    <t xml:space="preserve">Order sheet: par levels</t>
  </si>
  <si>
    <t xml:space="preserve">Type in the yellow cells. The grey cells work themselves out.</t>
  </si>
  <si>
    <t xml:space="preserve">Days covered (for an item left blank)</t>
  </si>
  <si>
    <t xml:space="preserve">Each item can have its own days covered in column D; a blank one uses this.</t>
  </si>
  <si>
    <t xml:space="preserve">Use per day</t>
  </si>
  <si>
    <t xml:space="preserve">Safety stock</t>
  </si>
  <si>
    <t xml:space="preserve">Order</t>
  </si>
  <si>
    <t xml:space="preserve">Pack size</t>
  </si>
  <si>
    <t xml:space="preserve">Packs</t>
  </si>
  <si>
    <t xml:space="preserve">Items to order</t>
  </si>
  <si>
    <t xml:space="preserve">Par = use per day × days covered + safety stock, rounded up. Order = par − on hand, never below 0. Packs = order ÷ pack size, rounded up to a whole pack.</t>
  </si>
  <si>
    <t xml:space="preserve">This sheet holds a made-up EXAMPLE. Use the blank sheet, "Prep list", for your own.</t>
  </si>
  <si>
    <t xml:space="preserve">Line</t>
  </si>
  <si>
    <t xml:space="preserve">Diced onions</t>
  </si>
  <si>
    <t xml:space="preserve">qt</t>
  </si>
  <si>
    <t xml:space="preserve">Maria</t>
  </si>
  <si>
    <t xml:space="preserve">✓</t>
  </si>
  <si>
    <t xml:space="preserve">Sliced tomatoes</t>
  </si>
  <si>
    <t xml:space="preserve">Grill</t>
  </si>
  <si>
    <t xml:space="preserve">Burger patties, 6 oz</t>
  </si>
  <si>
    <t xml:space="preserve">each</t>
  </si>
  <si>
    <t xml:space="preserve">Sam</t>
  </si>
  <si>
    <t xml:space="preserve">Fry</t>
  </si>
  <si>
    <t xml:space="preserve">Cut fries</t>
  </si>
  <si>
    <t xml:space="preserve">lb</t>
  </si>
  <si>
    <t xml:space="preserve">This sheet holds a made-up EXAMPLE. Use the blank sheet, "Order sheet", for your own.</t>
  </si>
  <si>
    <t xml:space="preserve">Chicken thighs</t>
  </si>
  <si>
    <t xml:space="preserve">Burger buns</t>
  </si>
  <si>
    <t xml:space="preserve">Yellow onions</t>
  </si>
</sst>
</file>

<file path=xl/styles.xml><?xml version="1.0" encoding="utf-8"?>
<styleSheet xmlns="http://schemas.openxmlformats.org/spreadsheetml/2006/main">
  <numFmts count="6">
    <numFmt numFmtId="164" formatCode="#,##0.00##"/>
    <numFmt numFmtId="165" formatCode="0.0%"/>
    <numFmt numFmtId="166" formatCode="yyyy-mm-dd"/>
    <numFmt numFmtId="167" formatCode="#,##0.0"/>
    <numFmt numFmtId="168" formatCode="0.000000"/>
    <numFmt numFmtId="169" formatCode="0.0#%"/>
  </numFmts>
  <fonts count="8">
    <font>
      <sz val="11"/>
      <color rgb="FF000000"/>
      <name val="Calibri"/>
      <family val="2"/>
    </font>
    <font>
      <b/>
      <sz val="16"/>
      <color rgb="FFC2410C"/>
      <name val="Calibri"/>
      <family val="2"/>
    </font>
    <font>
      <b/>
      <sz val="12"/>
      <color rgb="FF1F2937"/>
      <name val="Calibri"/>
      <family val="2"/>
    </font>
    <font>
      <i/>
      <sz val="11"/>
      <color rgb="FF595959"/>
      <name val="Calibri"/>
      <family val="2"/>
    </font>
    <font>
      <i/>
      <sz val="9"/>
      <color rgb="FF6B7280"/>
      <name val="Calibri"/>
      <family val="2"/>
    </font>
    <font>
      <b/>
      <sz val="11"/>
      <color rgb="FF7C2D12"/>
      <name val="Calibri"/>
      <family val="2"/>
    </font>
    <font>
      <b/>
      <sz val="11"/>
      <color rgb="FFFFFFFF"/>
      <name val="Calibri"/>
      <family val="2"/>
    </font>
    <font>
      <b/>
      <sz val="11"/>
      <color rgb="FF000000"/>
      <name val="Calibri"/>
      <family val="2"/>
    </font>
  </fonts>
  <fills count="7">
    <fill>
      <patternFill patternType="none"/>
    </fill>
    <fill>
      <patternFill patternType="gray125"/>
    </fill>
    <fill>
      <patternFill patternType="solid">
        <fgColor rgb="FFFFEDD5"/>
        <bgColor indexed="64"/>
      </patternFill>
    </fill>
    <fill>
      <patternFill patternType="solid">
        <fgColor rgb="FF1F2937"/>
        <bgColor indexed="64"/>
      </patternFill>
    </fill>
    <fill>
      <patternFill patternType="solid">
        <fgColor rgb="FFFFF2CC"/>
        <bgColor indexed="64"/>
      </patternFill>
    </fill>
    <fill>
      <patternFill patternType="solid">
        <fgColor rgb="FFF2F2F2"/>
        <bgColor indexed="64"/>
      </patternFill>
    </fill>
    <fill>
      <patternFill patternType="solid">
        <fgColor rgb="FFE5E7EB"/>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applyAlignment="1">
      <alignment vertical="top" wrapText="1"/>
    </xf>
    <xf numFmtId="0" fontId="3" fillId="0" borderId="0" xfId="0" applyFont="1"/>
    <xf numFmtId="0" fontId="4" fillId="0" borderId="0" xfId="0" applyFont="1"/>
    <xf numFmtId="0" fontId="5" fillId="2" borderId="1" xfId="0" applyFont="1" applyFill="1" applyBorder="1"/>
    <xf numFmtId="0" fontId="6" fillId="3" borderId="1" xfId="0" applyFont="1" applyFill="1" applyBorder="1" applyAlignment="1">
      <alignment horizontal="center" vertical="center" wrapText="1"/>
    </xf>
    <xf numFmtId="0" fontId="0" fillId="0" borderId="0" xfId="0" applyAlignment="1">
      <alignment vertical="center"/>
    </xf>
    <xf numFmtId="0" fontId="7" fillId="0" borderId="0" xfId="0" applyFont="1" applyAlignment="1">
      <alignment vertical="center"/>
    </xf>
    <xf numFmtId="0" fontId="0" fillId="4" borderId="1" xfId="0" applyFill="1" applyBorder="1"/>
    <xf numFmtId="4" fontId="0" fillId="4" borderId="1" xfId="0" applyNumberFormat="1" applyFill="1" applyBorder="1"/>
    <xf numFmtId="164" fontId="0" fillId="4" borderId="1" xfId="0" applyNumberFormat="1" applyFill="1" applyBorder="1"/>
    <xf numFmtId="3" fontId="0" fillId="4" borderId="1" xfId="0" applyNumberFormat="1" applyFill="1" applyBorder="1"/>
    <xf numFmtId="165" fontId="0" fillId="4" borderId="1" xfId="0" applyNumberFormat="1" applyFill="1" applyBorder="1"/>
    <xf numFmtId="166" fontId="0" fillId="4" borderId="1" xfId="0" applyNumberFormat="1" applyFill="1" applyBorder="1"/>
    <xf numFmtId="0" fontId="0" fillId="5" borderId="1" xfId="0" applyFill="1" applyBorder="1"/>
    <xf numFmtId="0" fontId="0" fillId="5" borderId="1" xfId="0" applyFill="1" applyBorder="1" applyAlignment="1">
      <alignment horizontal="center"/>
    </xf>
    <xf numFmtId="4" fontId="0" fillId="5" borderId="1" xfId="0" applyNumberFormat="1" applyFill="1" applyBorder="1"/>
    <xf numFmtId="3" fontId="0" fillId="5" borderId="1" xfId="0" applyNumberFormat="1" applyFill="1" applyBorder="1"/>
    <xf numFmtId="167" fontId="0" fillId="5" borderId="1" xfId="0" applyNumberFormat="1" applyFill="1" applyBorder="1"/>
    <xf numFmtId="164" fontId="0" fillId="5" borderId="1" xfId="0" applyNumberFormat="1" applyFill="1" applyBorder="1"/>
    <xf numFmtId="1" fontId="0" fillId="5" borderId="1" xfId="0" applyNumberFormat="1" applyFill="1" applyBorder="1" applyAlignment="1">
      <alignment horizontal="center"/>
    </xf>
    <xf numFmtId="168" fontId="0" fillId="5" borderId="1" xfId="0" applyNumberFormat="1" applyFill="1" applyBorder="1"/>
    <xf numFmtId="165" fontId="0" fillId="5" borderId="1" xfId="0" applyNumberFormat="1" applyFill="1" applyBorder="1"/>
    <xf numFmtId="166" fontId="0" fillId="5" borderId="1" xfId="0" applyNumberFormat="1" applyFill="1" applyBorder="1"/>
    <xf numFmtId="0" fontId="7" fillId="6" borderId="1" xfId="0" applyFont="1" applyFill="1" applyBorder="1"/>
    <xf numFmtId="4" fontId="7" fillId="6" borderId="1" xfId="0" applyNumberFormat="1" applyFont="1" applyFill="1" applyBorder="1"/>
    <xf numFmtId="3" fontId="7" fillId="6" borderId="1" xfId="0" applyNumberFormat="1" applyFont="1" applyFill="1" applyBorder="1"/>
    <xf numFmtId="165" fontId="7" fillId="6" borderId="1" xfId="0" applyNumberFormat="1" applyFont="1" applyFill="1" applyBorder="1"/>
    <xf numFmtId="169" fontId="0" fillId="4" borderId="1" xfId="0" applyNumberFormat="1" applyFill="1" applyBorder="1"/>
  </cellXfs>
  <cellStyles count="1">
    <cellStyle name="Normal" xfId="0" builtinId="0"/>
  </cellStyles>
  <dxfs count="3">
    <dxf>
      <font>
        <color rgb="FF9C0006"/>
      </font>
      <fill>
        <patternFill>
          <bgColor rgb="FFFFC7CE"/>
        </patternFill>
      </fill>
    </dxf>
    <dxf>
      <font>
        <color rgb="FF006100"/>
      </font>
      <fill>
        <patternFill>
          <bgColor rgb="FFC6EFCE"/>
        </patternFill>
      </fill>
    </dxf>
    <dxf>
      <font>
        <color rgb="FF7F6000"/>
      </font>
      <fill>
        <patternFill>
          <bgColor rgb="FFFFEB9C"/>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 Id="rId7"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C2410C"/>
    <pageSetUpPr fitToPage="1"/>
  </sheetPr>
  <dimension ref="A1:A37"/>
  <sheetViews>
    <sheetView tabSelected="1" workbookViewId="0"/>
  </sheetViews>
  <sheetFormatPr defaultRowHeight="15"/>
  <cols>
    <col min="1" max="1" width="110" customWidth="1"/>
  </cols>
  <sheetData>
    <row r="1">
      <c r="A1" s="1" t="s">
        <v>0</v>
      </c>
    </row>
    <row r="3">
      <c r="A3" s="2" t="s">
        <v>1</v>
      </c>
    </row>
    <row r="4" ht="32" customHeight="1">
      <c r="A4" s="3" t="s">
        <v>2</v>
      </c>
    </row>
    <row r="6">
      <c r="A6" s="2" t="s">
        <v>3</v>
      </c>
    </row>
    <row r="7" ht="17" customHeight="1">
      <c r="A7" s="3" t="s">
        <v>4</v>
      </c>
    </row>
    <row r="8" ht="17" customHeight="1">
      <c r="A8" s="3" t="s">
        <v>5</v>
      </c>
    </row>
    <row r="9" ht="17" customHeight="1">
      <c r="A9" s="3" t="s">
        <v>6</v>
      </c>
    </row>
    <row r="11">
      <c r="A11" s="2" t="s">
        <v>7</v>
      </c>
    </row>
    <row r="12" ht="32" customHeight="1">
      <c r="A12" s="3" t="s">
        <v>8</v>
      </c>
    </row>
    <row r="13" ht="32" customHeight="1">
      <c r="A13" s="3" t="s">
        <v>9</v>
      </c>
    </row>
    <row r="14" ht="17" customHeight="1">
      <c r="A14" s="3" t="s">
        <v>10</v>
      </c>
    </row>
    <row r="16">
      <c r="A16" s="2" t="s">
        <v>11</v>
      </c>
    </row>
    <row r="17" ht="32" customHeight="1">
      <c r="A17" s="3" t="s">
        <v>12</v>
      </c>
    </row>
    <row r="18" ht="17" customHeight="1">
      <c r="A18" s="3" t="s">
        <v>13</v>
      </c>
    </row>
    <row r="20">
      <c r="A20" s="2" t="s">
        <v>14</v>
      </c>
    </row>
    <row r="21" ht="17" customHeight="1">
      <c r="A21" s="3" t="s">
        <v>15</v>
      </c>
    </row>
    <row r="22" ht="17" customHeight="1">
      <c r="A22" s="3" t="s">
        <v>16</v>
      </c>
    </row>
    <row r="23" ht="17" customHeight="1">
      <c r="A23" s="3" t="s">
        <v>17</v>
      </c>
    </row>
    <row r="24" ht="17" customHeight="1">
      <c r="A24" s="3" t="s">
        <v>18</v>
      </c>
    </row>
    <row r="25" ht="17" customHeight="1">
      <c r="A25" s="3" t="s">
        <v>19</v>
      </c>
    </row>
    <row r="27">
      <c r="A27" s="2" t="s">
        <v>20</v>
      </c>
    </row>
    <row r="28" ht="32" customHeight="1">
      <c r="A28" s="3" t="s">
        <v>21</v>
      </c>
    </row>
    <row r="29" ht="32" customHeight="1">
      <c r="A29" s="3" t="s">
        <v>22</v>
      </c>
    </row>
    <row r="30" ht="32" customHeight="1">
      <c r="A30" s="3" t="s">
        <v>23</v>
      </c>
    </row>
    <row r="32">
      <c r="A32" s="2" t="s">
        <v>24</v>
      </c>
    </row>
    <row r="33" ht="32" customHeight="1">
      <c r="A33" s="3" t="s">
        <v>25</v>
      </c>
    </row>
    <row r="34" ht="32" customHeight="1">
      <c r="A34" s="3" t="s">
        <v>26</v>
      </c>
    </row>
    <row r="35" ht="17" customHeight="1">
      <c r="A35" s="3" t="s">
        <v>27</v>
      </c>
    </row>
    <row r="37">
      <c r="A37" s="6" t="s">
        <v>28</v>
      </c>
    </row>
  </sheetData>
  <pageMargins left="0.5" right="0.5" top="0.6" bottom="0.75" header="0.3" footer="0.3"/>
  <pageSetup orientation="portrait" fitToWidth="1" fitToHeight="0"/>
  <headerFooter>
    <oddFooter>&amp;LRestaurantDoctorAI free template, restaurantdoctorai.com/templates&amp;RPage &amp;P of &amp;N</oddFooter>
  </headerFooter>
</worksheet>
</file>

<file path=xl/worksheets/sheet2.xml><?xml version="1.0" encoding="utf-8"?>
<worksheet xmlns="http://schemas.openxmlformats.org/spreadsheetml/2006/main" xmlns:r="http://schemas.openxmlformats.org/officeDocument/2006/relationships">
  <sheetPr>
    <tabColor rgb="FFC2410C"/>
    <pageSetUpPr fitToPage="1"/>
  </sheetPr>
  <dimension ref="A1:H50"/>
  <sheetViews>
    <sheetView workbookViewId="0">
      <pane ySplit="6" topLeftCell="A7" activePane="bottomLeft" state="frozen"/>
      <selection pane="bottomLeft" activeCell="A7" sqref="A7"/>
    </sheetView>
  </sheetViews>
  <sheetFormatPr defaultRowHeight="15"/>
  <cols>
    <col min="1" max="1" width="16" customWidth="1"/>
    <col min="2" max="2" width="28" customWidth="1"/>
    <col min="3" max="3" width="10" customWidth="1"/>
    <col min="4" max="4" width="10" customWidth="1"/>
    <col min="5" max="5" width="10" customWidth="1"/>
    <col min="6" max="6" width="12" customWidth="1"/>
    <col min="7" max="7" width="14" customWidth="1"/>
    <col min="8" max="8" width="9" customWidth="1"/>
  </cols>
  <sheetData>
    <row r="1">
      <c r="A1" s="1" t="s">
        <v>29</v>
      </c>
    </row>
    <row r="2">
      <c r="A2" s="5" t="s">
        <v>30</v>
      </c>
    </row>
    <row r="4">
      <c r="A4" s="10" t="s">
        <v>31</v>
      </c>
      <c r="B4" s="11"/>
    </row>
    <row r="6" ht="32" customHeight="1">
      <c r="A6" s="8" t="s">
        <v>32</v>
      </c>
      <c r="B6" s="8" t="s">
        <v>33</v>
      </c>
      <c r="C6" s="8" t="s">
        <v>34</v>
      </c>
      <c r="D6" s="8" t="s">
        <v>35</v>
      </c>
      <c r="E6" s="8" t="s">
        <v>36</v>
      </c>
      <c r="F6" s="8" t="s">
        <v>37</v>
      </c>
      <c r="G6" s="8" t="s">
        <v>38</v>
      </c>
      <c r="H6" s="8" t="s">
        <v>39</v>
      </c>
    </row>
    <row r="7">
      <c r="A7" s="11"/>
      <c r="B7" s="11"/>
      <c r="C7" s="11"/>
      <c r="D7" s="11"/>
      <c r="E7" s="11"/>
      <c r="F7" s="17" t="str">
        <f>IF(OR(NOT(ISNUMBER(D7)),NOT(ISNUMBER(E7))),"",MAX(0,ROUND(D7-E7,2)))</f>
        <v/>
      </c>
      <c r="G7" s="11"/>
      <c r="H7" s="11"/>
    </row>
    <row r="8">
      <c r="A8" s="11"/>
      <c r="B8" s="11"/>
      <c r="C8" s="11"/>
      <c r="D8" s="11"/>
      <c r="E8" s="11"/>
      <c r="F8" s="17" t="str">
        <f>IF(OR(NOT(ISNUMBER(D8)),NOT(ISNUMBER(E8))),"",MAX(0,ROUND(D8-E8,2)))</f>
        <v/>
      </c>
      <c r="G8" s="11"/>
      <c r="H8" s="11"/>
    </row>
    <row r="9">
      <c r="A9" s="11"/>
      <c r="B9" s="11"/>
      <c r="C9" s="11"/>
      <c r="D9" s="11"/>
      <c r="E9" s="11"/>
      <c r="F9" s="17" t="str">
        <f>IF(OR(NOT(ISNUMBER(D9)),NOT(ISNUMBER(E9))),"",MAX(0,ROUND(D9-E9,2)))</f>
        <v/>
      </c>
      <c r="G9" s="11"/>
      <c r="H9" s="11"/>
    </row>
    <row r="10">
      <c r="A10" s="11"/>
      <c r="B10" s="11"/>
      <c r="C10" s="11"/>
      <c r="D10" s="11"/>
      <c r="E10" s="11"/>
      <c r="F10" s="17" t="str">
        <f>IF(OR(NOT(ISNUMBER(D10)),NOT(ISNUMBER(E10))),"",MAX(0,ROUND(D10-E10,2)))</f>
        <v/>
      </c>
      <c r="G10" s="11"/>
      <c r="H10" s="11"/>
    </row>
    <row r="11">
      <c r="A11" s="11"/>
      <c r="B11" s="11"/>
      <c r="C11" s="11"/>
      <c r="D11" s="11"/>
      <c r="E11" s="11"/>
      <c r="F11" s="17" t="str">
        <f>IF(OR(NOT(ISNUMBER(D11)),NOT(ISNUMBER(E11))),"",MAX(0,ROUND(D11-E11,2)))</f>
        <v/>
      </c>
      <c r="G11" s="11"/>
      <c r="H11" s="11"/>
    </row>
    <row r="12">
      <c r="A12" s="11"/>
      <c r="B12" s="11"/>
      <c r="C12" s="11"/>
      <c r="D12" s="11"/>
      <c r="E12" s="11"/>
      <c r="F12" s="17" t="str">
        <f>IF(OR(NOT(ISNUMBER(D12)),NOT(ISNUMBER(E12))),"",MAX(0,ROUND(D12-E12,2)))</f>
        <v/>
      </c>
      <c r="G12" s="11"/>
      <c r="H12" s="11"/>
    </row>
    <row r="13">
      <c r="A13" s="11"/>
      <c r="B13" s="11"/>
      <c r="C13" s="11"/>
      <c r="D13" s="11"/>
      <c r="E13" s="11"/>
      <c r="F13" s="17" t="str">
        <f>IF(OR(NOT(ISNUMBER(D13)),NOT(ISNUMBER(E13))),"",MAX(0,ROUND(D13-E13,2)))</f>
        <v/>
      </c>
      <c r="G13" s="11"/>
      <c r="H13" s="11"/>
    </row>
    <row r="14">
      <c r="A14" s="11"/>
      <c r="B14" s="11"/>
      <c r="C14" s="11"/>
      <c r="D14" s="11"/>
      <c r="E14" s="11"/>
      <c r="F14" s="17" t="str">
        <f>IF(OR(NOT(ISNUMBER(D14)),NOT(ISNUMBER(E14))),"",MAX(0,ROUND(D14-E14,2)))</f>
        <v/>
      </c>
      <c r="G14" s="11"/>
      <c r="H14" s="11"/>
    </row>
    <row r="15">
      <c r="A15" s="11"/>
      <c r="B15" s="11"/>
      <c r="C15" s="11"/>
      <c r="D15" s="11"/>
      <c r="E15" s="11"/>
      <c r="F15" s="17" t="str">
        <f>IF(OR(NOT(ISNUMBER(D15)),NOT(ISNUMBER(E15))),"",MAX(0,ROUND(D15-E15,2)))</f>
        <v/>
      </c>
      <c r="G15" s="11"/>
      <c r="H15" s="11"/>
    </row>
    <row r="16">
      <c r="A16" s="11"/>
      <c r="B16" s="11"/>
      <c r="C16" s="11"/>
      <c r="D16" s="11"/>
      <c r="E16" s="11"/>
      <c r="F16" s="17" t="str">
        <f>IF(OR(NOT(ISNUMBER(D16)),NOT(ISNUMBER(E16))),"",MAX(0,ROUND(D16-E16,2)))</f>
        <v/>
      </c>
      <c r="G16" s="11"/>
      <c r="H16" s="11"/>
    </row>
    <row r="17">
      <c r="A17" s="11"/>
      <c r="B17" s="11"/>
      <c r="C17" s="11"/>
      <c r="D17" s="11"/>
      <c r="E17" s="11"/>
      <c r="F17" s="17" t="str">
        <f>IF(OR(NOT(ISNUMBER(D17)),NOT(ISNUMBER(E17))),"",MAX(0,ROUND(D17-E17,2)))</f>
        <v/>
      </c>
      <c r="G17" s="11"/>
      <c r="H17" s="11"/>
    </row>
    <row r="18">
      <c r="A18" s="11"/>
      <c r="B18" s="11"/>
      <c r="C18" s="11"/>
      <c r="D18" s="11"/>
      <c r="E18" s="11"/>
      <c r="F18" s="17" t="str">
        <f>IF(OR(NOT(ISNUMBER(D18)),NOT(ISNUMBER(E18))),"",MAX(0,ROUND(D18-E18,2)))</f>
        <v/>
      </c>
      <c r="G18" s="11"/>
      <c r="H18" s="11"/>
    </row>
    <row r="19">
      <c r="A19" s="11"/>
      <c r="B19" s="11"/>
      <c r="C19" s="11"/>
      <c r="D19" s="11"/>
      <c r="E19" s="11"/>
      <c r="F19" s="17" t="str">
        <f>IF(OR(NOT(ISNUMBER(D19)),NOT(ISNUMBER(E19))),"",MAX(0,ROUND(D19-E19,2)))</f>
        <v/>
      </c>
      <c r="G19" s="11"/>
      <c r="H19" s="11"/>
    </row>
    <row r="20">
      <c r="A20" s="11"/>
      <c r="B20" s="11"/>
      <c r="C20" s="11"/>
      <c r="D20" s="11"/>
      <c r="E20" s="11"/>
      <c r="F20" s="17" t="str">
        <f>IF(OR(NOT(ISNUMBER(D20)),NOT(ISNUMBER(E20))),"",MAX(0,ROUND(D20-E20,2)))</f>
        <v/>
      </c>
      <c r="G20" s="11"/>
      <c r="H20" s="11"/>
    </row>
    <row r="21">
      <c r="A21" s="11"/>
      <c r="B21" s="11"/>
      <c r="C21" s="11"/>
      <c r="D21" s="11"/>
      <c r="E21" s="11"/>
      <c r="F21" s="17" t="str">
        <f>IF(OR(NOT(ISNUMBER(D21)),NOT(ISNUMBER(E21))),"",MAX(0,ROUND(D21-E21,2)))</f>
        <v/>
      </c>
      <c r="G21" s="11"/>
      <c r="H21" s="11"/>
    </row>
    <row r="22">
      <c r="A22" s="11"/>
      <c r="B22" s="11"/>
      <c r="C22" s="11"/>
      <c r="D22" s="11"/>
      <c r="E22" s="11"/>
      <c r="F22" s="17" t="str">
        <f>IF(OR(NOT(ISNUMBER(D22)),NOT(ISNUMBER(E22))),"",MAX(0,ROUND(D22-E22,2)))</f>
        <v/>
      </c>
      <c r="G22" s="11"/>
      <c r="H22" s="11"/>
    </row>
    <row r="23">
      <c r="A23" s="11"/>
      <c r="B23" s="11"/>
      <c r="C23" s="11"/>
      <c r="D23" s="11"/>
      <c r="E23" s="11"/>
      <c r="F23" s="17" t="str">
        <f>IF(OR(NOT(ISNUMBER(D23)),NOT(ISNUMBER(E23))),"",MAX(0,ROUND(D23-E23,2)))</f>
        <v/>
      </c>
      <c r="G23" s="11"/>
      <c r="H23" s="11"/>
    </row>
    <row r="24">
      <c r="A24" s="11"/>
      <c r="B24" s="11"/>
      <c r="C24" s="11"/>
      <c r="D24" s="11"/>
      <c r="E24" s="11"/>
      <c r="F24" s="17" t="str">
        <f>IF(OR(NOT(ISNUMBER(D24)),NOT(ISNUMBER(E24))),"",MAX(0,ROUND(D24-E24,2)))</f>
        <v/>
      </c>
      <c r="G24" s="11"/>
      <c r="H24" s="11"/>
    </row>
    <row r="25">
      <c r="A25" s="11"/>
      <c r="B25" s="11"/>
      <c r="C25" s="11"/>
      <c r="D25" s="11"/>
      <c r="E25" s="11"/>
      <c r="F25" s="17" t="str">
        <f>IF(OR(NOT(ISNUMBER(D25)),NOT(ISNUMBER(E25))),"",MAX(0,ROUND(D25-E25,2)))</f>
        <v/>
      </c>
      <c r="G25" s="11"/>
      <c r="H25" s="11"/>
    </row>
    <row r="26">
      <c r="A26" s="11"/>
      <c r="B26" s="11"/>
      <c r="C26" s="11"/>
      <c r="D26" s="11"/>
      <c r="E26" s="11"/>
      <c r="F26" s="17" t="str">
        <f>IF(OR(NOT(ISNUMBER(D26)),NOT(ISNUMBER(E26))),"",MAX(0,ROUND(D26-E26,2)))</f>
        <v/>
      </c>
      <c r="G26" s="11"/>
      <c r="H26" s="11"/>
    </row>
    <row r="27">
      <c r="A27" s="11"/>
      <c r="B27" s="11"/>
      <c r="C27" s="11"/>
      <c r="D27" s="11"/>
      <c r="E27" s="11"/>
      <c r="F27" s="17" t="str">
        <f>IF(OR(NOT(ISNUMBER(D27)),NOT(ISNUMBER(E27))),"",MAX(0,ROUND(D27-E27,2)))</f>
        <v/>
      </c>
      <c r="G27" s="11"/>
      <c r="H27" s="11"/>
    </row>
    <row r="28">
      <c r="A28" s="11"/>
      <c r="B28" s="11"/>
      <c r="C28" s="11"/>
      <c r="D28" s="11"/>
      <c r="E28" s="11"/>
      <c r="F28" s="17" t="str">
        <f>IF(OR(NOT(ISNUMBER(D28)),NOT(ISNUMBER(E28))),"",MAX(0,ROUND(D28-E28,2)))</f>
        <v/>
      </c>
      <c r="G28" s="11"/>
      <c r="H28" s="11"/>
    </row>
    <row r="29">
      <c r="A29" s="11"/>
      <c r="B29" s="11"/>
      <c r="C29" s="11"/>
      <c r="D29" s="11"/>
      <c r="E29" s="11"/>
      <c r="F29" s="17" t="str">
        <f>IF(OR(NOT(ISNUMBER(D29)),NOT(ISNUMBER(E29))),"",MAX(0,ROUND(D29-E29,2)))</f>
        <v/>
      </c>
      <c r="G29" s="11"/>
      <c r="H29" s="11"/>
    </row>
    <row r="30">
      <c r="A30" s="11"/>
      <c r="B30" s="11"/>
      <c r="C30" s="11"/>
      <c r="D30" s="11"/>
      <c r="E30" s="11"/>
      <c r="F30" s="17" t="str">
        <f>IF(OR(NOT(ISNUMBER(D30)),NOT(ISNUMBER(E30))),"",MAX(0,ROUND(D30-E30,2)))</f>
        <v/>
      </c>
      <c r="G30" s="11"/>
      <c r="H30" s="11"/>
    </row>
    <row r="31">
      <c r="A31" s="11"/>
      <c r="B31" s="11"/>
      <c r="C31" s="11"/>
      <c r="D31" s="11"/>
      <c r="E31" s="11"/>
      <c r="F31" s="17" t="str">
        <f>IF(OR(NOT(ISNUMBER(D31)),NOT(ISNUMBER(E31))),"",MAX(0,ROUND(D31-E31,2)))</f>
        <v/>
      </c>
      <c r="G31" s="11"/>
      <c r="H31" s="11"/>
    </row>
    <row r="32">
      <c r="A32" s="11"/>
      <c r="B32" s="11"/>
      <c r="C32" s="11"/>
      <c r="D32" s="11"/>
      <c r="E32" s="11"/>
      <c r="F32" s="17" t="str">
        <f>IF(OR(NOT(ISNUMBER(D32)),NOT(ISNUMBER(E32))),"",MAX(0,ROUND(D32-E32,2)))</f>
        <v/>
      </c>
      <c r="G32" s="11"/>
      <c r="H32" s="11"/>
    </row>
    <row r="33">
      <c r="A33" s="11"/>
      <c r="B33" s="11"/>
      <c r="C33" s="11"/>
      <c r="D33" s="11"/>
      <c r="E33" s="11"/>
      <c r="F33" s="17" t="str">
        <f>IF(OR(NOT(ISNUMBER(D33)),NOT(ISNUMBER(E33))),"",MAX(0,ROUND(D33-E33,2)))</f>
        <v/>
      </c>
      <c r="G33" s="11"/>
      <c r="H33" s="11"/>
    </row>
    <row r="34">
      <c r="A34" s="11"/>
      <c r="B34" s="11"/>
      <c r="C34" s="11"/>
      <c r="D34" s="11"/>
      <c r="E34" s="11"/>
      <c r="F34" s="17" t="str">
        <f>IF(OR(NOT(ISNUMBER(D34)),NOT(ISNUMBER(E34))),"",MAX(0,ROUND(D34-E34,2)))</f>
        <v/>
      </c>
      <c r="G34" s="11"/>
      <c r="H34" s="11"/>
    </row>
    <row r="35">
      <c r="A35" s="11"/>
      <c r="B35" s="11"/>
      <c r="C35" s="11"/>
      <c r="D35" s="11"/>
      <c r="E35" s="11"/>
      <c r="F35" s="17" t="str">
        <f>IF(OR(NOT(ISNUMBER(D35)),NOT(ISNUMBER(E35))),"",MAX(0,ROUND(D35-E35,2)))</f>
        <v/>
      </c>
      <c r="G35" s="11"/>
      <c r="H35" s="11"/>
    </row>
    <row r="36">
      <c r="A36" s="11"/>
      <c r="B36" s="11"/>
      <c r="C36" s="11"/>
      <c r="D36" s="11"/>
      <c r="E36" s="11"/>
      <c r="F36" s="17" t="str">
        <f>IF(OR(NOT(ISNUMBER(D36)),NOT(ISNUMBER(E36))),"",MAX(0,ROUND(D36-E36,2)))</f>
        <v/>
      </c>
      <c r="G36" s="11"/>
      <c r="H36" s="11"/>
    </row>
    <row r="37">
      <c r="A37" s="11"/>
      <c r="B37" s="11"/>
      <c r="C37" s="11"/>
      <c r="D37" s="11"/>
      <c r="E37" s="11"/>
      <c r="F37" s="17" t="str">
        <f>IF(OR(NOT(ISNUMBER(D37)),NOT(ISNUMBER(E37))),"",MAX(0,ROUND(D37-E37,2)))</f>
        <v/>
      </c>
      <c r="G37" s="11"/>
      <c r="H37" s="11"/>
    </row>
    <row r="38">
      <c r="A38" s="11"/>
      <c r="B38" s="11"/>
      <c r="C38" s="11"/>
      <c r="D38" s="11"/>
      <c r="E38" s="11"/>
      <c r="F38" s="17" t="str">
        <f>IF(OR(NOT(ISNUMBER(D38)),NOT(ISNUMBER(E38))),"",MAX(0,ROUND(D38-E38,2)))</f>
        <v/>
      </c>
      <c r="G38" s="11"/>
      <c r="H38" s="11"/>
    </row>
    <row r="39">
      <c r="A39" s="11"/>
      <c r="B39" s="11"/>
      <c r="C39" s="11"/>
      <c r="D39" s="11"/>
      <c r="E39" s="11"/>
      <c r="F39" s="17" t="str">
        <f>IF(OR(NOT(ISNUMBER(D39)),NOT(ISNUMBER(E39))),"",MAX(0,ROUND(D39-E39,2)))</f>
        <v/>
      </c>
      <c r="G39" s="11"/>
      <c r="H39" s="11"/>
    </row>
    <row r="40">
      <c r="A40" s="11"/>
      <c r="B40" s="11"/>
      <c r="C40" s="11"/>
      <c r="D40" s="11"/>
      <c r="E40" s="11"/>
      <c r="F40" s="17" t="str">
        <f>IF(OR(NOT(ISNUMBER(D40)),NOT(ISNUMBER(E40))),"",MAX(0,ROUND(D40-E40,2)))</f>
        <v/>
      </c>
      <c r="G40" s="11"/>
      <c r="H40" s="11"/>
    </row>
    <row r="41">
      <c r="A41" s="11"/>
      <c r="B41" s="11"/>
      <c r="C41" s="11"/>
      <c r="D41" s="11"/>
      <c r="E41" s="11"/>
      <c r="F41" s="17" t="str">
        <f>IF(OR(NOT(ISNUMBER(D41)),NOT(ISNUMBER(E41))),"",MAX(0,ROUND(D41-E41,2)))</f>
        <v/>
      </c>
      <c r="G41" s="11"/>
      <c r="H41" s="11"/>
    </row>
    <row r="42">
      <c r="A42" s="11"/>
      <c r="B42" s="11"/>
      <c r="C42" s="11"/>
      <c r="D42" s="11"/>
      <c r="E42" s="11"/>
      <c r="F42" s="17" t="str">
        <f>IF(OR(NOT(ISNUMBER(D42)),NOT(ISNUMBER(E42))),"",MAX(0,ROUND(D42-E42,2)))</f>
        <v/>
      </c>
      <c r="G42" s="11"/>
      <c r="H42" s="11"/>
    </row>
    <row r="43">
      <c r="A43" s="11"/>
      <c r="B43" s="11"/>
      <c r="C43" s="11"/>
      <c r="D43" s="11"/>
      <c r="E43" s="11"/>
      <c r="F43" s="17" t="str">
        <f>IF(OR(NOT(ISNUMBER(D43)),NOT(ISNUMBER(E43))),"",MAX(0,ROUND(D43-E43,2)))</f>
        <v/>
      </c>
      <c r="G43" s="11"/>
      <c r="H43" s="11"/>
    </row>
    <row r="44">
      <c r="A44" s="11"/>
      <c r="B44" s="11"/>
      <c r="C44" s="11"/>
      <c r="D44" s="11"/>
      <c r="E44" s="11"/>
      <c r="F44" s="17" t="str">
        <f>IF(OR(NOT(ISNUMBER(D44)),NOT(ISNUMBER(E44))),"",MAX(0,ROUND(D44-E44,2)))</f>
        <v/>
      </c>
      <c r="G44" s="11"/>
      <c r="H44" s="11"/>
    </row>
    <row r="45">
      <c r="A45" s="11"/>
      <c r="B45" s="11"/>
      <c r="C45" s="11"/>
      <c r="D45" s="11"/>
      <c r="E45" s="11"/>
      <c r="F45" s="17" t="str">
        <f>IF(OR(NOT(ISNUMBER(D45)),NOT(ISNUMBER(E45))),"",MAX(0,ROUND(D45-E45,2)))</f>
        <v/>
      </c>
      <c r="G45" s="11"/>
      <c r="H45" s="11"/>
    </row>
    <row r="46">
      <c r="A46" s="11"/>
      <c r="B46" s="11"/>
      <c r="C46" s="11"/>
      <c r="D46" s="11"/>
      <c r="E46" s="11"/>
      <c r="F46" s="17" t="str">
        <f>IF(OR(NOT(ISNUMBER(D46)),NOT(ISNUMBER(E46))),"",MAX(0,ROUND(D46-E46,2)))</f>
        <v/>
      </c>
      <c r="G46" s="11"/>
      <c r="H46" s="11"/>
    </row>
    <row r="48">
      <c r="A48" s="5" t="s">
        <v>40</v>
      </c>
    </row>
    <row r="50">
      <c r="A50" s="6" t="s">
        <v>28</v>
      </c>
    </row>
  </sheetData>
  <dataValidations count="2">
    <dataValidation type="list" errorStyle="warning" allowBlank="1" showInputMessage="1" showErrorMessage="1" errorTitle="Not on the list" error="Pick ✓ from the list when it's done." sqref="H7:H46">
      <formula1>"✓"</formula1>
    </dataValidation>
    <dataValidation type="decimal" operator="greaterThanOrEqual" allowBlank="1" showErrorMessage="1" errorTitle="Check this number" error="A quantity is 0 or more." sqref="D7:E46">
      <formula1>0</formula1>
    </dataValidation>
  </dataValidations>
  <pageMargins left="0.5" right="0.5" top="0.6" bottom="0.75" header="0.3" footer="0.3"/>
  <pageSetup orientation="portrait" fitToWidth="1" fitToHeight="0"/>
  <headerFooter>
    <oddFooter>&amp;LRestaurantDoctorAI free template, restaurantdoctorai.com/templates&amp;RPage &amp;P of &amp;N</oddFooter>
  </headerFooter>
</worksheet>
</file>

<file path=xl/worksheets/sheet3.xml><?xml version="1.0" encoding="utf-8"?>
<worksheet xmlns="http://schemas.openxmlformats.org/spreadsheetml/2006/main" xmlns:r="http://schemas.openxmlformats.org/officeDocument/2006/relationships">
  <sheetPr>
    <tabColor rgb="FFC2410C"/>
    <pageSetUpPr fitToPage="1"/>
  </sheetPr>
  <dimension ref="A1:J62"/>
  <sheetViews>
    <sheetView workbookViewId="0">
      <pane ySplit="7" topLeftCell="A8" activePane="bottomLeft" state="frozen"/>
      <selection pane="bottomLeft" activeCell="A8" sqref="A8"/>
    </sheetView>
  </sheetViews>
  <sheetFormatPr defaultRowHeight="15"/>
  <cols>
    <col min="1" max="1" width="26" customWidth="1"/>
    <col min="2" max="2" width="9" customWidth="1"/>
    <col min="3" max="3" width="11" customWidth="1"/>
    <col min="4" max="4" width="11" customWidth="1"/>
    <col min="5" max="5" width="11" customWidth="1"/>
    <col min="6" max="6" width="11" customWidth="1"/>
    <col min="7" max="7" width="11" customWidth="1"/>
    <col min="8" max="8" width="11" customWidth="1"/>
    <col min="9" max="9" width="11" customWidth="1"/>
    <col min="10" max="10" width="9" customWidth="1"/>
  </cols>
  <sheetData>
    <row r="1">
      <c r="A1" s="1" t="s">
        <v>41</v>
      </c>
    </row>
    <row r="2">
      <c r="A2" s="5" t="s">
        <v>42</v>
      </c>
    </row>
    <row r="4">
      <c r="A4" s="10" t="s">
        <v>43</v>
      </c>
      <c r="B4" s="11"/>
      <c r="C4" s="5" t="s">
        <v>44</v>
      </c>
    </row>
    <row r="5">
      <c r="A5" s="5" t="s">
        <v>12</v>
      </c>
    </row>
    <row r="7" ht="32" customHeight="1">
      <c r="A7" s="8" t="s">
        <v>33</v>
      </c>
      <c r="B7" s="8" t="s">
        <v>34</v>
      </c>
      <c r="C7" s="8" t="s">
        <v>45</v>
      </c>
      <c r="D7" s="8" t="s">
        <v>11</v>
      </c>
      <c r="E7" s="8" t="s">
        <v>46</v>
      </c>
      <c r="F7" s="8" t="s">
        <v>35</v>
      </c>
      <c r="G7" s="8" t="s">
        <v>36</v>
      </c>
      <c r="H7" s="8" t="s">
        <v>47</v>
      </c>
      <c r="I7" s="8" t="s">
        <v>48</v>
      </c>
      <c r="J7" s="8" t="s">
        <v>49</v>
      </c>
    </row>
    <row r="8">
      <c r="A8" s="11"/>
      <c r="B8" s="11"/>
      <c r="C8" s="11"/>
      <c r="D8" s="11"/>
      <c r="E8" s="11"/>
      <c r="F8" s="17" t="str">
        <f>IF(OR(NOT(ISNUMBER(C8)),NOT(ISNUMBER(IF(ISNUMBER(D8),D8,$B$4)))),"",ROUNDUP(C8*IF(ISNUMBER(D8),D8,$B$4)+E8,2))</f>
        <v/>
      </c>
      <c r="G8" s="11"/>
      <c r="H8" s="17" t="str">
        <f>IF(OR(F8="",NOT(ISNUMBER(G8))),"",MAX(0,ROUND(F8-G8,2)))</f>
        <v/>
      </c>
      <c r="I8" s="11"/>
      <c r="J8" s="17" t="str">
        <f>IF(OR(H8="",NOT(I8&gt;0)),"",ROUNDUP(H8/I8,0))</f>
        <v/>
      </c>
    </row>
    <row r="9">
      <c r="A9" s="11"/>
      <c r="B9" s="11"/>
      <c r="C9" s="11"/>
      <c r="D9" s="11"/>
      <c r="E9" s="11"/>
      <c r="F9" s="17" t="str">
        <f>IF(OR(NOT(ISNUMBER(C9)),NOT(ISNUMBER(IF(ISNUMBER(D9),D9,$B$4)))),"",ROUNDUP(C9*IF(ISNUMBER(D9),D9,$B$4)+E9,2))</f>
        <v/>
      </c>
      <c r="G9" s="11"/>
      <c r="H9" s="17" t="str">
        <f>IF(OR(F9="",NOT(ISNUMBER(G9))),"",MAX(0,ROUND(F9-G9,2)))</f>
        <v/>
      </c>
      <c r="I9" s="11"/>
      <c r="J9" s="17" t="str">
        <f>IF(OR(H9="",NOT(I9&gt;0)),"",ROUNDUP(H9/I9,0))</f>
        <v/>
      </c>
    </row>
    <row r="10">
      <c r="A10" s="11"/>
      <c r="B10" s="11"/>
      <c r="C10" s="11"/>
      <c r="D10" s="11"/>
      <c r="E10" s="11"/>
      <c r="F10" s="17" t="str">
        <f>IF(OR(NOT(ISNUMBER(C10)),NOT(ISNUMBER(IF(ISNUMBER(D10),D10,$B$4)))),"",ROUNDUP(C10*IF(ISNUMBER(D10),D10,$B$4)+E10,2))</f>
        <v/>
      </c>
      <c r="G10" s="11"/>
      <c r="H10" s="17" t="str">
        <f>IF(OR(F10="",NOT(ISNUMBER(G10))),"",MAX(0,ROUND(F10-G10,2)))</f>
        <v/>
      </c>
      <c r="I10" s="11"/>
      <c r="J10" s="17" t="str">
        <f>IF(OR(H10="",NOT(I10&gt;0)),"",ROUNDUP(H10/I10,0))</f>
        <v/>
      </c>
    </row>
    <row r="11">
      <c r="A11" s="11"/>
      <c r="B11" s="11"/>
      <c r="C11" s="11"/>
      <c r="D11" s="11"/>
      <c r="E11" s="11"/>
      <c r="F11" s="17" t="str">
        <f>IF(OR(NOT(ISNUMBER(C11)),NOT(ISNUMBER(IF(ISNUMBER(D11),D11,$B$4)))),"",ROUNDUP(C11*IF(ISNUMBER(D11),D11,$B$4)+E11,2))</f>
        <v/>
      </c>
      <c r="G11" s="11"/>
      <c r="H11" s="17" t="str">
        <f>IF(OR(F11="",NOT(ISNUMBER(G11))),"",MAX(0,ROUND(F11-G11,2)))</f>
        <v/>
      </c>
      <c r="I11" s="11"/>
      <c r="J11" s="17" t="str">
        <f>IF(OR(H11="",NOT(I11&gt;0)),"",ROUNDUP(H11/I11,0))</f>
        <v/>
      </c>
    </row>
    <row r="12">
      <c r="A12" s="11"/>
      <c r="B12" s="11"/>
      <c r="C12" s="11"/>
      <c r="D12" s="11"/>
      <c r="E12" s="11"/>
      <c r="F12" s="17" t="str">
        <f>IF(OR(NOT(ISNUMBER(C12)),NOT(ISNUMBER(IF(ISNUMBER(D12),D12,$B$4)))),"",ROUNDUP(C12*IF(ISNUMBER(D12),D12,$B$4)+E12,2))</f>
        <v/>
      </c>
      <c r="G12" s="11"/>
      <c r="H12" s="17" t="str">
        <f>IF(OR(F12="",NOT(ISNUMBER(G12))),"",MAX(0,ROUND(F12-G12,2)))</f>
        <v/>
      </c>
      <c r="I12" s="11"/>
      <c r="J12" s="17" t="str">
        <f>IF(OR(H12="",NOT(I12&gt;0)),"",ROUNDUP(H12/I12,0))</f>
        <v/>
      </c>
    </row>
    <row r="13">
      <c r="A13" s="11"/>
      <c r="B13" s="11"/>
      <c r="C13" s="11"/>
      <c r="D13" s="11"/>
      <c r="E13" s="11"/>
      <c r="F13" s="17" t="str">
        <f>IF(OR(NOT(ISNUMBER(C13)),NOT(ISNUMBER(IF(ISNUMBER(D13),D13,$B$4)))),"",ROUNDUP(C13*IF(ISNUMBER(D13),D13,$B$4)+E13,2))</f>
        <v/>
      </c>
      <c r="G13" s="11"/>
      <c r="H13" s="17" t="str">
        <f>IF(OR(F13="",NOT(ISNUMBER(G13))),"",MAX(0,ROUND(F13-G13,2)))</f>
        <v/>
      </c>
      <c r="I13" s="11"/>
      <c r="J13" s="17" t="str">
        <f>IF(OR(H13="",NOT(I13&gt;0)),"",ROUNDUP(H13/I13,0))</f>
        <v/>
      </c>
    </row>
    <row r="14">
      <c r="A14" s="11"/>
      <c r="B14" s="11"/>
      <c r="C14" s="11"/>
      <c r="D14" s="11"/>
      <c r="E14" s="11"/>
      <c r="F14" s="17" t="str">
        <f>IF(OR(NOT(ISNUMBER(C14)),NOT(ISNUMBER(IF(ISNUMBER(D14),D14,$B$4)))),"",ROUNDUP(C14*IF(ISNUMBER(D14),D14,$B$4)+E14,2))</f>
        <v/>
      </c>
      <c r="G14" s="11"/>
      <c r="H14" s="17" t="str">
        <f>IF(OR(F14="",NOT(ISNUMBER(G14))),"",MAX(0,ROUND(F14-G14,2)))</f>
        <v/>
      </c>
      <c r="I14" s="11"/>
      <c r="J14" s="17" t="str">
        <f>IF(OR(H14="",NOT(I14&gt;0)),"",ROUNDUP(H14/I14,0))</f>
        <v/>
      </c>
    </row>
    <row r="15">
      <c r="A15" s="11"/>
      <c r="B15" s="11"/>
      <c r="C15" s="11"/>
      <c r="D15" s="11"/>
      <c r="E15" s="11"/>
      <c r="F15" s="17" t="str">
        <f>IF(OR(NOT(ISNUMBER(C15)),NOT(ISNUMBER(IF(ISNUMBER(D15),D15,$B$4)))),"",ROUNDUP(C15*IF(ISNUMBER(D15),D15,$B$4)+E15,2))</f>
        <v/>
      </c>
      <c r="G15" s="11"/>
      <c r="H15" s="17" t="str">
        <f>IF(OR(F15="",NOT(ISNUMBER(G15))),"",MAX(0,ROUND(F15-G15,2)))</f>
        <v/>
      </c>
      <c r="I15" s="11"/>
      <c r="J15" s="17" t="str">
        <f>IF(OR(H15="",NOT(I15&gt;0)),"",ROUNDUP(H15/I15,0))</f>
        <v/>
      </c>
    </row>
    <row r="16">
      <c r="A16" s="11"/>
      <c r="B16" s="11"/>
      <c r="C16" s="11"/>
      <c r="D16" s="11"/>
      <c r="E16" s="11"/>
      <c r="F16" s="17" t="str">
        <f>IF(OR(NOT(ISNUMBER(C16)),NOT(ISNUMBER(IF(ISNUMBER(D16),D16,$B$4)))),"",ROUNDUP(C16*IF(ISNUMBER(D16),D16,$B$4)+E16,2))</f>
        <v/>
      </c>
      <c r="G16" s="11"/>
      <c r="H16" s="17" t="str">
        <f>IF(OR(F16="",NOT(ISNUMBER(G16))),"",MAX(0,ROUND(F16-G16,2)))</f>
        <v/>
      </c>
      <c r="I16" s="11"/>
      <c r="J16" s="17" t="str">
        <f>IF(OR(H16="",NOT(I16&gt;0)),"",ROUNDUP(H16/I16,0))</f>
        <v/>
      </c>
    </row>
    <row r="17">
      <c r="A17" s="11"/>
      <c r="B17" s="11"/>
      <c r="C17" s="11"/>
      <c r="D17" s="11"/>
      <c r="E17" s="11"/>
      <c r="F17" s="17" t="str">
        <f>IF(OR(NOT(ISNUMBER(C17)),NOT(ISNUMBER(IF(ISNUMBER(D17),D17,$B$4)))),"",ROUNDUP(C17*IF(ISNUMBER(D17),D17,$B$4)+E17,2))</f>
        <v/>
      </c>
      <c r="G17" s="11"/>
      <c r="H17" s="17" t="str">
        <f>IF(OR(F17="",NOT(ISNUMBER(G17))),"",MAX(0,ROUND(F17-G17,2)))</f>
        <v/>
      </c>
      <c r="I17" s="11"/>
      <c r="J17" s="17" t="str">
        <f>IF(OR(H17="",NOT(I17&gt;0)),"",ROUNDUP(H17/I17,0))</f>
        <v/>
      </c>
    </row>
    <row r="18">
      <c r="A18" s="11"/>
      <c r="B18" s="11"/>
      <c r="C18" s="11"/>
      <c r="D18" s="11"/>
      <c r="E18" s="11"/>
      <c r="F18" s="17" t="str">
        <f>IF(OR(NOT(ISNUMBER(C18)),NOT(ISNUMBER(IF(ISNUMBER(D18),D18,$B$4)))),"",ROUNDUP(C18*IF(ISNUMBER(D18),D18,$B$4)+E18,2))</f>
        <v/>
      </c>
      <c r="G18" s="11"/>
      <c r="H18" s="17" t="str">
        <f>IF(OR(F18="",NOT(ISNUMBER(G18))),"",MAX(0,ROUND(F18-G18,2)))</f>
        <v/>
      </c>
      <c r="I18" s="11"/>
      <c r="J18" s="17" t="str">
        <f>IF(OR(H18="",NOT(I18&gt;0)),"",ROUNDUP(H18/I18,0))</f>
        <v/>
      </c>
    </row>
    <row r="19">
      <c r="A19" s="11"/>
      <c r="B19" s="11"/>
      <c r="C19" s="11"/>
      <c r="D19" s="11"/>
      <c r="E19" s="11"/>
      <c r="F19" s="17" t="str">
        <f>IF(OR(NOT(ISNUMBER(C19)),NOT(ISNUMBER(IF(ISNUMBER(D19),D19,$B$4)))),"",ROUNDUP(C19*IF(ISNUMBER(D19),D19,$B$4)+E19,2))</f>
        <v/>
      </c>
      <c r="G19" s="11"/>
      <c r="H19" s="17" t="str">
        <f>IF(OR(F19="",NOT(ISNUMBER(G19))),"",MAX(0,ROUND(F19-G19,2)))</f>
        <v/>
      </c>
      <c r="I19" s="11"/>
      <c r="J19" s="17" t="str">
        <f>IF(OR(H19="",NOT(I19&gt;0)),"",ROUNDUP(H19/I19,0))</f>
        <v/>
      </c>
    </row>
    <row r="20">
      <c r="A20" s="11"/>
      <c r="B20" s="11"/>
      <c r="C20" s="11"/>
      <c r="D20" s="11"/>
      <c r="E20" s="11"/>
      <c r="F20" s="17" t="str">
        <f>IF(OR(NOT(ISNUMBER(C20)),NOT(ISNUMBER(IF(ISNUMBER(D20),D20,$B$4)))),"",ROUNDUP(C20*IF(ISNUMBER(D20),D20,$B$4)+E20,2))</f>
        <v/>
      </c>
      <c r="G20" s="11"/>
      <c r="H20" s="17" t="str">
        <f>IF(OR(F20="",NOT(ISNUMBER(G20))),"",MAX(0,ROUND(F20-G20,2)))</f>
        <v/>
      </c>
      <c r="I20" s="11"/>
      <c r="J20" s="17" t="str">
        <f>IF(OR(H20="",NOT(I20&gt;0)),"",ROUNDUP(H20/I20,0))</f>
        <v/>
      </c>
    </row>
    <row r="21">
      <c r="A21" s="11"/>
      <c r="B21" s="11"/>
      <c r="C21" s="11"/>
      <c r="D21" s="11"/>
      <c r="E21" s="11"/>
      <c r="F21" s="17" t="str">
        <f>IF(OR(NOT(ISNUMBER(C21)),NOT(ISNUMBER(IF(ISNUMBER(D21),D21,$B$4)))),"",ROUNDUP(C21*IF(ISNUMBER(D21),D21,$B$4)+E21,2))</f>
        <v/>
      </c>
      <c r="G21" s="11"/>
      <c r="H21" s="17" t="str">
        <f>IF(OR(F21="",NOT(ISNUMBER(G21))),"",MAX(0,ROUND(F21-G21,2)))</f>
        <v/>
      </c>
      <c r="I21" s="11"/>
      <c r="J21" s="17" t="str">
        <f>IF(OR(H21="",NOT(I21&gt;0)),"",ROUNDUP(H21/I21,0))</f>
        <v/>
      </c>
    </row>
    <row r="22">
      <c r="A22" s="11"/>
      <c r="B22" s="11"/>
      <c r="C22" s="11"/>
      <c r="D22" s="11"/>
      <c r="E22" s="11"/>
      <c r="F22" s="17" t="str">
        <f>IF(OR(NOT(ISNUMBER(C22)),NOT(ISNUMBER(IF(ISNUMBER(D22),D22,$B$4)))),"",ROUNDUP(C22*IF(ISNUMBER(D22),D22,$B$4)+E22,2))</f>
        <v/>
      </c>
      <c r="G22" s="11"/>
      <c r="H22" s="17" t="str">
        <f>IF(OR(F22="",NOT(ISNUMBER(G22))),"",MAX(0,ROUND(F22-G22,2)))</f>
        <v/>
      </c>
      <c r="I22" s="11"/>
      <c r="J22" s="17" t="str">
        <f>IF(OR(H22="",NOT(I22&gt;0)),"",ROUNDUP(H22/I22,0))</f>
        <v/>
      </c>
    </row>
    <row r="23">
      <c r="A23" s="11"/>
      <c r="B23" s="11"/>
      <c r="C23" s="11"/>
      <c r="D23" s="11"/>
      <c r="E23" s="11"/>
      <c r="F23" s="17" t="str">
        <f>IF(OR(NOT(ISNUMBER(C23)),NOT(ISNUMBER(IF(ISNUMBER(D23),D23,$B$4)))),"",ROUNDUP(C23*IF(ISNUMBER(D23),D23,$B$4)+E23,2))</f>
        <v/>
      </c>
      <c r="G23" s="11"/>
      <c r="H23" s="17" t="str">
        <f>IF(OR(F23="",NOT(ISNUMBER(G23))),"",MAX(0,ROUND(F23-G23,2)))</f>
        <v/>
      </c>
      <c r="I23" s="11"/>
      <c r="J23" s="17" t="str">
        <f>IF(OR(H23="",NOT(I23&gt;0)),"",ROUNDUP(H23/I23,0))</f>
        <v/>
      </c>
    </row>
    <row r="24">
      <c r="A24" s="11"/>
      <c r="B24" s="11"/>
      <c r="C24" s="11"/>
      <c r="D24" s="11"/>
      <c r="E24" s="11"/>
      <c r="F24" s="17" t="str">
        <f>IF(OR(NOT(ISNUMBER(C24)),NOT(ISNUMBER(IF(ISNUMBER(D24),D24,$B$4)))),"",ROUNDUP(C24*IF(ISNUMBER(D24),D24,$B$4)+E24,2))</f>
        <v/>
      </c>
      <c r="G24" s="11"/>
      <c r="H24" s="17" t="str">
        <f>IF(OR(F24="",NOT(ISNUMBER(G24))),"",MAX(0,ROUND(F24-G24,2)))</f>
        <v/>
      </c>
      <c r="I24" s="11"/>
      <c r="J24" s="17" t="str">
        <f>IF(OR(H24="",NOT(I24&gt;0)),"",ROUNDUP(H24/I24,0))</f>
        <v/>
      </c>
    </row>
    <row r="25">
      <c r="A25" s="11"/>
      <c r="B25" s="11"/>
      <c r="C25" s="11"/>
      <c r="D25" s="11"/>
      <c r="E25" s="11"/>
      <c r="F25" s="17" t="str">
        <f>IF(OR(NOT(ISNUMBER(C25)),NOT(ISNUMBER(IF(ISNUMBER(D25),D25,$B$4)))),"",ROUNDUP(C25*IF(ISNUMBER(D25),D25,$B$4)+E25,2))</f>
        <v/>
      </c>
      <c r="G25" s="11"/>
      <c r="H25" s="17" t="str">
        <f>IF(OR(F25="",NOT(ISNUMBER(G25))),"",MAX(0,ROUND(F25-G25,2)))</f>
        <v/>
      </c>
      <c r="I25" s="11"/>
      <c r="J25" s="17" t="str">
        <f>IF(OR(H25="",NOT(I25&gt;0)),"",ROUNDUP(H25/I25,0))</f>
        <v/>
      </c>
    </row>
    <row r="26">
      <c r="A26" s="11"/>
      <c r="B26" s="11"/>
      <c r="C26" s="11"/>
      <c r="D26" s="11"/>
      <c r="E26" s="11"/>
      <c r="F26" s="17" t="str">
        <f>IF(OR(NOT(ISNUMBER(C26)),NOT(ISNUMBER(IF(ISNUMBER(D26),D26,$B$4)))),"",ROUNDUP(C26*IF(ISNUMBER(D26),D26,$B$4)+E26,2))</f>
        <v/>
      </c>
      <c r="G26" s="11"/>
      <c r="H26" s="17" t="str">
        <f>IF(OR(F26="",NOT(ISNUMBER(G26))),"",MAX(0,ROUND(F26-G26,2)))</f>
        <v/>
      </c>
      <c r="I26" s="11"/>
      <c r="J26" s="17" t="str">
        <f>IF(OR(H26="",NOT(I26&gt;0)),"",ROUNDUP(H26/I26,0))</f>
        <v/>
      </c>
    </row>
    <row r="27">
      <c r="A27" s="11"/>
      <c r="B27" s="11"/>
      <c r="C27" s="11"/>
      <c r="D27" s="11"/>
      <c r="E27" s="11"/>
      <c r="F27" s="17" t="str">
        <f>IF(OR(NOT(ISNUMBER(C27)),NOT(ISNUMBER(IF(ISNUMBER(D27),D27,$B$4)))),"",ROUNDUP(C27*IF(ISNUMBER(D27),D27,$B$4)+E27,2))</f>
        <v/>
      </c>
      <c r="G27" s="11"/>
      <c r="H27" s="17" t="str">
        <f>IF(OR(F27="",NOT(ISNUMBER(G27))),"",MAX(0,ROUND(F27-G27,2)))</f>
        <v/>
      </c>
      <c r="I27" s="11"/>
      <c r="J27" s="17" t="str">
        <f>IF(OR(H27="",NOT(I27&gt;0)),"",ROUNDUP(H27/I27,0))</f>
        <v/>
      </c>
    </row>
    <row r="28">
      <c r="A28" s="11"/>
      <c r="B28" s="11"/>
      <c r="C28" s="11"/>
      <c r="D28" s="11"/>
      <c r="E28" s="11"/>
      <c r="F28" s="17" t="str">
        <f>IF(OR(NOT(ISNUMBER(C28)),NOT(ISNUMBER(IF(ISNUMBER(D28),D28,$B$4)))),"",ROUNDUP(C28*IF(ISNUMBER(D28),D28,$B$4)+E28,2))</f>
        <v/>
      </c>
      <c r="G28" s="11"/>
      <c r="H28" s="17" t="str">
        <f>IF(OR(F28="",NOT(ISNUMBER(G28))),"",MAX(0,ROUND(F28-G28,2)))</f>
        <v/>
      </c>
      <c r="I28" s="11"/>
      <c r="J28" s="17" t="str">
        <f>IF(OR(H28="",NOT(I28&gt;0)),"",ROUNDUP(H28/I28,0))</f>
        <v/>
      </c>
    </row>
    <row r="29">
      <c r="A29" s="11"/>
      <c r="B29" s="11"/>
      <c r="C29" s="11"/>
      <c r="D29" s="11"/>
      <c r="E29" s="11"/>
      <c r="F29" s="17" t="str">
        <f>IF(OR(NOT(ISNUMBER(C29)),NOT(ISNUMBER(IF(ISNUMBER(D29),D29,$B$4)))),"",ROUNDUP(C29*IF(ISNUMBER(D29),D29,$B$4)+E29,2))</f>
        <v/>
      </c>
      <c r="G29" s="11"/>
      <c r="H29" s="17" t="str">
        <f>IF(OR(F29="",NOT(ISNUMBER(G29))),"",MAX(0,ROUND(F29-G29,2)))</f>
        <v/>
      </c>
      <c r="I29" s="11"/>
      <c r="J29" s="17" t="str">
        <f>IF(OR(H29="",NOT(I29&gt;0)),"",ROUNDUP(H29/I29,0))</f>
        <v/>
      </c>
    </row>
    <row r="30">
      <c r="A30" s="11"/>
      <c r="B30" s="11"/>
      <c r="C30" s="11"/>
      <c r="D30" s="11"/>
      <c r="E30" s="11"/>
      <c r="F30" s="17" t="str">
        <f>IF(OR(NOT(ISNUMBER(C30)),NOT(ISNUMBER(IF(ISNUMBER(D30),D30,$B$4)))),"",ROUNDUP(C30*IF(ISNUMBER(D30),D30,$B$4)+E30,2))</f>
        <v/>
      </c>
      <c r="G30" s="11"/>
      <c r="H30" s="17" t="str">
        <f>IF(OR(F30="",NOT(ISNUMBER(G30))),"",MAX(0,ROUND(F30-G30,2)))</f>
        <v/>
      </c>
      <c r="I30" s="11"/>
      <c r="J30" s="17" t="str">
        <f>IF(OR(H30="",NOT(I30&gt;0)),"",ROUNDUP(H30/I30,0))</f>
        <v/>
      </c>
    </row>
    <row r="31">
      <c r="A31" s="11"/>
      <c r="B31" s="11"/>
      <c r="C31" s="11"/>
      <c r="D31" s="11"/>
      <c r="E31" s="11"/>
      <c r="F31" s="17" t="str">
        <f>IF(OR(NOT(ISNUMBER(C31)),NOT(ISNUMBER(IF(ISNUMBER(D31),D31,$B$4)))),"",ROUNDUP(C31*IF(ISNUMBER(D31),D31,$B$4)+E31,2))</f>
        <v/>
      </c>
      <c r="G31" s="11"/>
      <c r="H31" s="17" t="str">
        <f>IF(OR(F31="",NOT(ISNUMBER(G31))),"",MAX(0,ROUND(F31-G31,2)))</f>
        <v/>
      </c>
      <c r="I31" s="11"/>
      <c r="J31" s="17" t="str">
        <f>IF(OR(H31="",NOT(I31&gt;0)),"",ROUNDUP(H31/I31,0))</f>
        <v/>
      </c>
    </row>
    <row r="32">
      <c r="A32" s="11"/>
      <c r="B32" s="11"/>
      <c r="C32" s="11"/>
      <c r="D32" s="11"/>
      <c r="E32" s="11"/>
      <c r="F32" s="17" t="str">
        <f>IF(OR(NOT(ISNUMBER(C32)),NOT(ISNUMBER(IF(ISNUMBER(D32),D32,$B$4)))),"",ROUNDUP(C32*IF(ISNUMBER(D32),D32,$B$4)+E32,2))</f>
        <v/>
      </c>
      <c r="G32" s="11"/>
      <c r="H32" s="17" t="str">
        <f>IF(OR(F32="",NOT(ISNUMBER(G32))),"",MAX(0,ROUND(F32-G32,2)))</f>
        <v/>
      </c>
      <c r="I32" s="11"/>
      <c r="J32" s="17" t="str">
        <f>IF(OR(H32="",NOT(I32&gt;0)),"",ROUNDUP(H32/I32,0))</f>
        <v/>
      </c>
    </row>
    <row r="33">
      <c r="A33" s="11"/>
      <c r="B33" s="11"/>
      <c r="C33" s="11"/>
      <c r="D33" s="11"/>
      <c r="E33" s="11"/>
      <c r="F33" s="17" t="str">
        <f>IF(OR(NOT(ISNUMBER(C33)),NOT(ISNUMBER(IF(ISNUMBER(D33),D33,$B$4)))),"",ROUNDUP(C33*IF(ISNUMBER(D33),D33,$B$4)+E33,2))</f>
        <v/>
      </c>
      <c r="G33" s="11"/>
      <c r="H33" s="17" t="str">
        <f>IF(OR(F33="",NOT(ISNUMBER(G33))),"",MAX(0,ROUND(F33-G33,2)))</f>
        <v/>
      </c>
      <c r="I33" s="11"/>
      <c r="J33" s="17" t="str">
        <f>IF(OR(H33="",NOT(I33&gt;0)),"",ROUNDUP(H33/I33,0))</f>
        <v/>
      </c>
    </row>
    <row r="34">
      <c r="A34" s="11"/>
      <c r="B34" s="11"/>
      <c r="C34" s="11"/>
      <c r="D34" s="11"/>
      <c r="E34" s="11"/>
      <c r="F34" s="17" t="str">
        <f>IF(OR(NOT(ISNUMBER(C34)),NOT(ISNUMBER(IF(ISNUMBER(D34),D34,$B$4)))),"",ROUNDUP(C34*IF(ISNUMBER(D34),D34,$B$4)+E34,2))</f>
        <v/>
      </c>
      <c r="G34" s="11"/>
      <c r="H34" s="17" t="str">
        <f>IF(OR(F34="",NOT(ISNUMBER(G34))),"",MAX(0,ROUND(F34-G34,2)))</f>
        <v/>
      </c>
      <c r="I34" s="11"/>
      <c r="J34" s="17" t="str">
        <f>IF(OR(H34="",NOT(I34&gt;0)),"",ROUNDUP(H34/I34,0))</f>
        <v/>
      </c>
    </row>
    <row r="35">
      <c r="A35" s="11"/>
      <c r="B35" s="11"/>
      <c r="C35" s="11"/>
      <c r="D35" s="11"/>
      <c r="E35" s="11"/>
      <c r="F35" s="17" t="str">
        <f>IF(OR(NOT(ISNUMBER(C35)),NOT(ISNUMBER(IF(ISNUMBER(D35),D35,$B$4)))),"",ROUNDUP(C35*IF(ISNUMBER(D35),D35,$B$4)+E35,2))</f>
        <v/>
      </c>
      <c r="G35" s="11"/>
      <c r="H35" s="17" t="str">
        <f>IF(OR(F35="",NOT(ISNUMBER(G35))),"",MAX(0,ROUND(F35-G35,2)))</f>
        <v/>
      </c>
      <c r="I35" s="11"/>
      <c r="J35" s="17" t="str">
        <f>IF(OR(H35="",NOT(I35&gt;0)),"",ROUNDUP(H35/I35,0))</f>
        <v/>
      </c>
    </row>
    <row r="36">
      <c r="A36" s="11"/>
      <c r="B36" s="11"/>
      <c r="C36" s="11"/>
      <c r="D36" s="11"/>
      <c r="E36" s="11"/>
      <c r="F36" s="17" t="str">
        <f>IF(OR(NOT(ISNUMBER(C36)),NOT(ISNUMBER(IF(ISNUMBER(D36),D36,$B$4)))),"",ROUNDUP(C36*IF(ISNUMBER(D36),D36,$B$4)+E36,2))</f>
        <v/>
      </c>
      <c r="G36" s="11"/>
      <c r="H36" s="17" t="str">
        <f>IF(OR(F36="",NOT(ISNUMBER(G36))),"",MAX(0,ROUND(F36-G36,2)))</f>
        <v/>
      </c>
      <c r="I36" s="11"/>
      <c r="J36" s="17" t="str">
        <f>IF(OR(H36="",NOT(I36&gt;0)),"",ROUNDUP(H36/I36,0))</f>
        <v/>
      </c>
    </row>
    <row r="37">
      <c r="A37" s="11"/>
      <c r="B37" s="11"/>
      <c r="C37" s="11"/>
      <c r="D37" s="11"/>
      <c r="E37" s="11"/>
      <c r="F37" s="17" t="str">
        <f>IF(OR(NOT(ISNUMBER(C37)),NOT(ISNUMBER(IF(ISNUMBER(D37),D37,$B$4)))),"",ROUNDUP(C37*IF(ISNUMBER(D37),D37,$B$4)+E37,2))</f>
        <v/>
      </c>
      <c r="G37" s="11"/>
      <c r="H37" s="17" t="str">
        <f>IF(OR(F37="",NOT(ISNUMBER(G37))),"",MAX(0,ROUND(F37-G37,2)))</f>
        <v/>
      </c>
      <c r="I37" s="11"/>
      <c r="J37" s="17" t="str">
        <f>IF(OR(H37="",NOT(I37&gt;0)),"",ROUNDUP(H37/I37,0))</f>
        <v/>
      </c>
    </row>
    <row r="38">
      <c r="A38" s="11"/>
      <c r="B38" s="11"/>
      <c r="C38" s="11"/>
      <c r="D38" s="11"/>
      <c r="E38" s="11"/>
      <c r="F38" s="17" t="str">
        <f>IF(OR(NOT(ISNUMBER(C38)),NOT(ISNUMBER(IF(ISNUMBER(D38),D38,$B$4)))),"",ROUNDUP(C38*IF(ISNUMBER(D38),D38,$B$4)+E38,2))</f>
        <v/>
      </c>
      <c r="G38" s="11"/>
      <c r="H38" s="17" t="str">
        <f>IF(OR(F38="",NOT(ISNUMBER(G38))),"",MAX(0,ROUND(F38-G38,2)))</f>
        <v/>
      </c>
      <c r="I38" s="11"/>
      <c r="J38" s="17" t="str">
        <f>IF(OR(H38="",NOT(I38&gt;0)),"",ROUNDUP(H38/I38,0))</f>
        <v/>
      </c>
    </row>
    <row r="39">
      <c r="A39" s="11"/>
      <c r="B39" s="11"/>
      <c r="C39" s="11"/>
      <c r="D39" s="11"/>
      <c r="E39" s="11"/>
      <c r="F39" s="17" t="str">
        <f>IF(OR(NOT(ISNUMBER(C39)),NOT(ISNUMBER(IF(ISNUMBER(D39),D39,$B$4)))),"",ROUNDUP(C39*IF(ISNUMBER(D39),D39,$B$4)+E39,2))</f>
        <v/>
      </c>
      <c r="G39" s="11"/>
      <c r="H39" s="17" t="str">
        <f>IF(OR(F39="",NOT(ISNUMBER(G39))),"",MAX(0,ROUND(F39-G39,2)))</f>
        <v/>
      </c>
      <c r="I39" s="11"/>
      <c r="J39" s="17" t="str">
        <f>IF(OR(H39="",NOT(I39&gt;0)),"",ROUNDUP(H39/I39,0))</f>
        <v/>
      </c>
    </row>
    <row r="40">
      <c r="A40" s="11"/>
      <c r="B40" s="11"/>
      <c r="C40" s="11"/>
      <c r="D40" s="11"/>
      <c r="E40" s="11"/>
      <c r="F40" s="17" t="str">
        <f>IF(OR(NOT(ISNUMBER(C40)),NOT(ISNUMBER(IF(ISNUMBER(D40),D40,$B$4)))),"",ROUNDUP(C40*IF(ISNUMBER(D40),D40,$B$4)+E40,2))</f>
        <v/>
      </c>
      <c r="G40" s="11"/>
      <c r="H40" s="17" t="str">
        <f>IF(OR(F40="",NOT(ISNUMBER(G40))),"",MAX(0,ROUND(F40-G40,2)))</f>
        <v/>
      </c>
      <c r="I40" s="11"/>
      <c r="J40" s="17" t="str">
        <f>IF(OR(H40="",NOT(I40&gt;0)),"",ROUNDUP(H40/I40,0))</f>
        <v/>
      </c>
    </row>
    <row r="41">
      <c r="A41" s="11"/>
      <c r="B41" s="11"/>
      <c r="C41" s="11"/>
      <c r="D41" s="11"/>
      <c r="E41" s="11"/>
      <c r="F41" s="17" t="str">
        <f>IF(OR(NOT(ISNUMBER(C41)),NOT(ISNUMBER(IF(ISNUMBER(D41),D41,$B$4)))),"",ROUNDUP(C41*IF(ISNUMBER(D41),D41,$B$4)+E41,2))</f>
        <v/>
      </c>
      <c r="G41" s="11"/>
      <c r="H41" s="17" t="str">
        <f>IF(OR(F41="",NOT(ISNUMBER(G41))),"",MAX(0,ROUND(F41-G41,2)))</f>
        <v/>
      </c>
      <c r="I41" s="11"/>
      <c r="J41" s="17" t="str">
        <f>IF(OR(H41="",NOT(I41&gt;0)),"",ROUNDUP(H41/I41,0))</f>
        <v/>
      </c>
    </row>
    <row r="42">
      <c r="A42" s="11"/>
      <c r="B42" s="11"/>
      <c r="C42" s="11"/>
      <c r="D42" s="11"/>
      <c r="E42" s="11"/>
      <c r="F42" s="17" t="str">
        <f>IF(OR(NOT(ISNUMBER(C42)),NOT(ISNUMBER(IF(ISNUMBER(D42),D42,$B$4)))),"",ROUNDUP(C42*IF(ISNUMBER(D42),D42,$B$4)+E42,2))</f>
        <v/>
      </c>
      <c r="G42" s="11"/>
      <c r="H42" s="17" t="str">
        <f>IF(OR(F42="",NOT(ISNUMBER(G42))),"",MAX(0,ROUND(F42-G42,2)))</f>
        <v/>
      </c>
      <c r="I42" s="11"/>
      <c r="J42" s="17" t="str">
        <f>IF(OR(H42="",NOT(I42&gt;0)),"",ROUNDUP(H42/I42,0))</f>
        <v/>
      </c>
    </row>
    <row r="43">
      <c r="A43" s="11"/>
      <c r="B43" s="11"/>
      <c r="C43" s="11"/>
      <c r="D43" s="11"/>
      <c r="E43" s="11"/>
      <c r="F43" s="17" t="str">
        <f>IF(OR(NOT(ISNUMBER(C43)),NOT(ISNUMBER(IF(ISNUMBER(D43),D43,$B$4)))),"",ROUNDUP(C43*IF(ISNUMBER(D43),D43,$B$4)+E43,2))</f>
        <v/>
      </c>
      <c r="G43" s="11"/>
      <c r="H43" s="17" t="str">
        <f>IF(OR(F43="",NOT(ISNUMBER(G43))),"",MAX(0,ROUND(F43-G43,2)))</f>
        <v/>
      </c>
      <c r="I43" s="11"/>
      <c r="J43" s="17" t="str">
        <f>IF(OR(H43="",NOT(I43&gt;0)),"",ROUNDUP(H43/I43,0))</f>
        <v/>
      </c>
    </row>
    <row r="44">
      <c r="A44" s="11"/>
      <c r="B44" s="11"/>
      <c r="C44" s="11"/>
      <c r="D44" s="11"/>
      <c r="E44" s="11"/>
      <c r="F44" s="17" t="str">
        <f>IF(OR(NOT(ISNUMBER(C44)),NOT(ISNUMBER(IF(ISNUMBER(D44),D44,$B$4)))),"",ROUNDUP(C44*IF(ISNUMBER(D44),D44,$B$4)+E44,2))</f>
        <v/>
      </c>
      <c r="G44" s="11"/>
      <c r="H44" s="17" t="str">
        <f>IF(OR(F44="",NOT(ISNUMBER(G44))),"",MAX(0,ROUND(F44-G44,2)))</f>
        <v/>
      </c>
      <c r="I44" s="11"/>
      <c r="J44" s="17" t="str">
        <f>IF(OR(H44="",NOT(I44&gt;0)),"",ROUNDUP(H44/I44,0))</f>
        <v/>
      </c>
    </row>
    <row r="45">
      <c r="A45" s="11"/>
      <c r="B45" s="11"/>
      <c r="C45" s="11"/>
      <c r="D45" s="11"/>
      <c r="E45" s="11"/>
      <c r="F45" s="17" t="str">
        <f>IF(OR(NOT(ISNUMBER(C45)),NOT(ISNUMBER(IF(ISNUMBER(D45),D45,$B$4)))),"",ROUNDUP(C45*IF(ISNUMBER(D45),D45,$B$4)+E45,2))</f>
        <v/>
      </c>
      <c r="G45" s="11"/>
      <c r="H45" s="17" t="str">
        <f>IF(OR(F45="",NOT(ISNUMBER(G45))),"",MAX(0,ROUND(F45-G45,2)))</f>
        <v/>
      </c>
      <c r="I45" s="11"/>
      <c r="J45" s="17" t="str">
        <f>IF(OR(H45="",NOT(I45&gt;0)),"",ROUNDUP(H45/I45,0))</f>
        <v/>
      </c>
    </row>
    <row r="46">
      <c r="A46" s="11"/>
      <c r="B46" s="11"/>
      <c r="C46" s="11"/>
      <c r="D46" s="11"/>
      <c r="E46" s="11"/>
      <c r="F46" s="17" t="str">
        <f>IF(OR(NOT(ISNUMBER(C46)),NOT(ISNUMBER(IF(ISNUMBER(D46),D46,$B$4)))),"",ROUNDUP(C46*IF(ISNUMBER(D46),D46,$B$4)+E46,2))</f>
        <v/>
      </c>
      <c r="G46" s="11"/>
      <c r="H46" s="17" t="str">
        <f>IF(OR(F46="",NOT(ISNUMBER(G46))),"",MAX(0,ROUND(F46-G46,2)))</f>
        <v/>
      </c>
      <c r="I46" s="11"/>
      <c r="J46" s="17" t="str">
        <f>IF(OR(H46="",NOT(I46&gt;0)),"",ROUNDUP(H46/I46,0))</f>
        <v/>
      </c>
    </row>
    <row r="47">
      <c r="A47" s="11"/>
      <c r="B47" s="11"/>
      <c r="C47" s="11"/>
      <c r="D47" s="11"/>
      <c r="E47" s="11"/>
      <c r="F47" s="17" t="str">
        <f>IF(OR(NOT(ISNUMBER(C47)),NOT(ISNUMBER(IF(ISNUMBER(D47),D47,$B$4)))),"",ROUNDUP(C47*IF(ISNUMBER(D47),D47,$B$4)+E47,2))</f>
        <v/>
      </c>
      <c r="G47" s="11"/>
      <c r="H47" s="17" t="str">
        <f>IF(OR(F47="",NOT(ISNUMBER(G47))),"",MAX(0,ROUND(F47-G47,2)))</f>
        <v/>
      </c>
      <c r="I47" s="11"/>
      <c r="J47" s="17" t="str">
        <f>IF(OR(H47="",NOT(I47&gt;0)),"",ROUNDUP(H47/I47,0))</f>
        <v/>
      </c>
    </row>
    <row r="48">
      <c r="A48" s="11"/>
      <c r="B48" s="11"/>
      <c r="C48" s="11"/>
      <c r="D48" s="11"/>
      <c r="E48" s="11"/>
      <c r="F48" s="17" t="str">
        <f>IF(OR(NOT(ISNUMBER(C48)),NOT(ISNUMBER(IF(ISNUMBER(D48),D48,$B$4)))),"",ROUNDUP(C48*IF(ISNUMBER(D48),D48,$B$4)+E48,2))</f>
        <v/>
      </c>
      <c r="G48" s="11"/>
      <c r="H48" s="17" t="str">
        <f>IF(OR(F48="",NOT(ISNUMBER(G48))),"",MAX(0,ROUND(F48-G48,2)))</f>
        <v/>
      </c>
      <c r="I48" s="11"/>
      <c r="J48" s="17" t="str">
        <f>IF(OR(H48="",NOT(I48&gt;0)),"",ROUNDUP(H48/I48,0))</f>
        <v/>
      </c>
    </row>
    <row r="49">
      <c r="A49" s="11"/>
      <c r="B49" s="11"/>
      <c r="C49" s="11"/>
      <c r="D49" s="11"/>
      <c r="E49" s="11"/>
      <c r="F49" s="17" t="str">
        <f>IF(OR(NOT(ISNUMBER(C49)),NOT(ISNUMBER(IF(ISNUMBER(D49),D49,$B$4)))),"",ROUNDUP(C49*IF(ISNUMBER(D49),D49,$B$4)+E49,2))</f>
        <v/>
      </c>
      <c r="G49" s="11"/>
      <c r="H49" s="17" t="str">
        <f>IF(OR(F49="",NOT(ISNUMBER(G49))),"",MAX(0,ROUND(F49-G49,2)))</f>
        <v/>
      </c>
      <c r="I49" s="11"/>
      <c r="J49" s="17" t="str">
        <f>IF(OR(H49="",NOT(I49&gt;0)),"",ROUNDUP(H49/I49,0))</f>
        <v/>
      </c>
    </row>
    <row r="50">
      <c r="A50" s="11"/>
      <c r="B50" s="11"/>
      <c r="C50" s="11"/>
      <c r="D50" s="11"/>
      <c r="E50" s="11"/>
      <c r="F50" s="17" t="str">
        <f>IF(OR(NOT(ISNUMBER(C50)),NOT(ISNUMBER(IF(ISNUMBER(D50),D50,$B$4)))),"",ROUNDUP(C50*IF(ISNUMBER(D50),D50,$B$4)+E50,2))</f>
        <v/>
      </c>
      <c r="G50" s="11"/>
      <c r="H50" s="17" t="str">
        <f>IF(OR(F50="",NOT(ISNUMBER(G50))),"",MAX(0,ROUND(F50-G50,2)))</f>
        <v/>
      </c>
      <c r="I50" s="11"/>
      <c r="J50" s="17" t="str">
        <f>IF(OR(H50="",NOT(I50&gt;0)),"",ROUNDUP(H50/I50,0))</f>
        <v/>
      </c>
    </row>
    <row r="51">
      <c r="A51" s="11"/>
      <c r="B51" s="11"/>
      <c r="C51" s="11"/>
      <c r="D51" s="11"/>
      <c r="E51" s="11"/>
      <c r="F51" s="17" t="str">
        <f>IF(OR(NOT(ISNUMBER(C51)),NOT(ISNUMBER(IF(ISNUMBER(D51),D51,$B$4)))),"",ROUNDUP(C51*IF(ISNUMBER(D51),D51,$B$4)+E51,2))</f>
        <v/>
      </c>
      <c r="G51" s="11"/>
      <c r="H51" s="17" t="str">
        <f>IF(OR(F51="",NOT(ISNUMBER(G51))),"",MAX(0,ROUND(F51-G51,2)))</f>
        <v/>
      </c>
      <c r="I51" s="11"/>
      <c r="J51" s="17" t="str">
        <f>IF(OR(H51="",NOT(I51&gt;0)),"",ROUNDUP(H51/I51,0))</f>
        <v/>
      </c>
    </row>
    <row r="52">
      <c r="A52" s="11"/>
      <c r="B52" s="11"/>
      <c r="C52" s="11"/>
      <c r="D52" s="11"/>
      <c r="E52" s="11"/>
      <c r="F52" s="17" t="str">
        <f>IF(OR(NOT(ISNUMBER(C52)),NOT(ISNUMBER(IF(ISNUMBER(D52),D52,$B$4)))),"",ROUNDUP(C52*IF(ISNUMBER(D52),D52,$B$4)+E52,2))</f>
        <v/>
      </c>
      <c r="G52" s="11"/>
      <c r="H52" s="17" t="str">
        <f>IF(OR(F52="",NOT(ISNUMBER(G52))),"",MAX(0,ROUND(F52-G52,2)))</f>
        <v/>
      </c>
      <c r="I52" s="11"/>
      <c r="J52" s="17" t="str">
        <f>IF(OR(H52="",NOT(I52&gt;0)),"",ROUNDUP(H52/I52,0))</f>
        <v/>
      </c>
    </row>
    <row r="53">
      <c r="A53" s="11"/>
      <c r="B53" s="11"/>
      <c r="C53" s="11"/>
      <c r="D53" s="11"/>
      <c r="E53" s="11"/>
      <c r="F53" s="17" t="str">
        <f>IF(OR(NOT(ISNUMBER(C53)),NOT(ISNUMBER(IF(ISNUMBER(D53),D53,$B$4)))),"",ROUNDUP(C53*IF(ISNUMBER(D53),D53,$B$4)+E53,2))</f>
        <v/>
      </c>
      <c r="G53" s="11"/>
      <c r="H53" s="17" t="str">
        <f>IF(OR(F53="",NOT(ISNUMBER(G53))),"",MAX(0,ROUND(F53-G53,2)))</f>
        <v/>
      </c>
      <c r="I53" s="11"/>
      <c r="J53" s="17" t="str">
        <f>IF(OR(H53="",NOT(I53&gt;0)),"",ROUNDUP(H53/I53,0))</f>
        <v/>
      </c>
    </row>
    <row r="54">
      <c r="A54" s="11"/>
      <c r="B54" s="11"/>
      <c r="C54" s="11"/>
      <c r="D54" s="11"/>
      <c r="E54" s="11"/>
      <c r="F54" s="17" t="str">
        <f>IF(OR(NOT(ISNUMBER(C54)),NOT(ISNUMBER(IF(ISNUMBER(D54),D54,$B$4)))),"",ROUNDUP(C54*IF(ISNUMBER(D54),D54,$B$4)+E54,2))</f>
        <v/>
      </c>
      <c r="G54" s="11"/>
      <c r="H54" s="17" t="str">
        <f>IF(OR(F54="",NOT(ISNUMBER(G54))),"",MAX(0,ROUND(F54-G54,2)))</f>
        <v/>
      </c>
      <c r="I54" s="11"/>
      <c r="J54" s="17" t="str">
        <f>IF(OR(H54="",NOT(I54&gt;0)),"",ROUNDUP(H54/I54,0))</f>
        <v/>
      </c>
    </row>
    <row r="55">
      <c r="A55" s="11"/>
      <c r="B55" s="11"/>
      <c r="C55" s="11"/>
      <c r="D55" s="11"/>
      <c r="E55" s="11"/>
      <c r="F55" s="17" t="str">
        <f>IF(OR(NOT(ISNUMBER(C55)),NOT(ISNUMBER(IF(ISNUMBER(D55),D55,$B$4)))),"",ROUNDUP(C55*IF(ISNUMBER(D55),D55,$B$4)+E55,2))</f>
        <v/>
      </c>
      <c r="G55" s="11"/>
      <c r="H55" s="17" t="str">
        <f>IF(OR(F55="",NOT(ISNUMBER(G55))),"",MAX(0,ROUND(F55-G55,2)))</f>
        <v/>
      </c>
      <c r="I55" s="11"/>
      <c r="J55" s="17" t="str">
        <f>IF(OR(H55="",NOT(I55&gt;0)),"",ROUNDUP(H55/I55,0))</f>
        <v/>
      </c>
    </row>
    <row r="56">
      <c r="A56" s="11"/>
      <c r="B56" s="11"/>
      <c r="C56" s="11"/>
      <c r="D56" s="11"/>
      <c r="E56" s="11"/>
      <c r="F56" s="17" t="str">
        <f>IF(OR(NOT(ISNUMBER(C56)),NOT(ISNUMBER(IF(ISNUMBER(D56),D56,$B$4)))),"",ROUNDUP(C56*IF(ISNUMBER(D56),D56,$B$4)+E56,2))</f>
        <v/>
      </c>
      <c r="G56" s="11"/>
      <c r="H56" s="17" t="str">
        <f>IF(OR(F56="",NOT(ISNUMBER(G56))),"",MAX(0,ROUND(F56-G56,2)))</f>
        <v/>
      </c>
      <c r="I56" s="11"/>
      <c r="J56" s="17" t="str">
        <f>IF(OR(H56="",NOT(I56&gt;0)),"",ROUNDUP(H56/I56,0))</f>
        <v/>
      </c>
    </row>
    <row r="57">
      <c r="A57" s="11"/>
      <c r="B57" s="11"/>
      <c r="C57" s="11"/>
      <c r="D57" s="11"/>
      <c r="E57" s="11"/>
      <c r="F57" s="17" t="str">
        <f>IF(OR(NOT(ISNUMBER(C57)),NOT(ISNUMBER(IF(ISNUMBER(D57),D57,$B$4)))),"",ROUNDUP(C57*IF(ISNUMBER(D57),D57,$B$4)+E57,2))</f>
        <v/>
      </c>
      <c r="G57" s="11"/>
      <c r="H57" s="17" t="str">
        <f>IF(OR(F57="",NOT(ISNUMBER(G57))),"",MAX(0,ROUND(F57-G57,2)))</f>
        <v/>
      </c>
      <c r="I57" s="11"/>
      <c r="J57" s="17" t="str">
        <f>IF(OR(H57="",NOT(I57&gt;0)),"",ROUNDUP(H57/I57,0))</f>
        <v/>
      </c>
    </row>
    <row r="59">
      <c r="A59" s="27" t="s">
        <v>50</v>
      </c>
      <c r="B59" s="29">
        <f>COUNTIF(H8:H57,"&gt;0")</f>
        <v>0</v>
      </c>
    </row>
    <row r="60">
      <c r="A60" s="5" t="s">
        <v>51</v>
      </c>
    </row>
    <row r="62">
      <c r="A62" s="6" t="s">
        <v>28</v>
      </c>
    </row>
  </sheetData>
  <dataValidations count="6">
    <dataValidation type="decimal" operator="greaterThanOrEqual" allowBlank="1" showErrorMessage="1" errorTitle="Check this number" error="Use per day is 0 or more." sqref="C8:C57">
      <formula1>0</formula1>
    </dataValidation>
    <dataValidation type="decimal" operator="between" allowBlank="1" showErrorMessage="1" errorTitle="Check this number" error="Days covered is more than 0 and at most 60." sqref="D8:D57">
      <formula1>0.01</formula1>
      <formula2>60</formula2>
    </dataValidation>
    <dataValidation type="decimal" operator="between" allowBlank="1" showErrorMessage="1" errorTitle="Check this number" error="Days covered is more than 0 and at most 60." sqref="B4">
      <formula1>0.01</formula1>
      <formula2>60</formula2>
    </dataValidation>
    <dataValidation type="decimal" operator="greaterThanOrEqual" allowBlank="1" showErrorMessage="1" errorTitle="Check this number" error="Safety stock is 0 or more. Leave it blank for none." sqref="E8:E57">
      <formula1>0</formula1>
    </dataValidation>
    <dataValidation type="decimal" operator="greaterThanOrEqual" allowBlank="1" showErrorMessage="1" errorTitle="Check this number" error="On hand is 0 or more." sqref="G8:G57">
      <formula1>0</formula1>
    </dataValidation>
    <dataValidation type="decimal" operator="greaterThan" allowBlank="1" showErrorMessage="1" errorTitle="Check this number" error="A pack size is more than 0. Leave it blank to order single units." sqref="I8:I57">
      <formula1>0</formula1>
    </dataValidation>
  </dataValidations>
  <pageMargins left="0.5" right="0.5" top="0.6" bottom="0.75" header="0.3" footer="0.3"/>
  <pageSetup orientation="landscape" fitToWidth="1" fitToHeight="0"/>
  <headerFooter>
    <oddFooter>&amp;LRestaurantDoctorAI free template, restaurantdoctorai.com/templates&amp;RPage &amp;P of &amp;N</oddFooter>
  </headerFooter>
</worksheet>
</file>

<file path=xl/worksheets/sheet4.xml><?xml version="1.0" encoding="utf-8"?>
<worksheet xmlns="http://schemas.openxmlformats.org/spreadsheetml/2006/main" xmlns:r="http://schemas.openxmlformats.org/officeDocument/2006/relationships">
  <sheetPr>
    <tabColor rgb="FF9CA3AF"/>
    <pageSetUpPr fitToPage="1"/>
  </sheetPr>
  <dimension ref="A1:H50"/>
  <sheetViews>
    <sheetView workbookViewId="0">
      <pane ySplit="6" topLeftCell="A7" activePane="bottomLeft" state="frozen"/>
      <selection pane="bottomLeft" activeCell="A7" sqref="A7"/>
    </sheetView>
  </sheetViews>
  <sheetFormatPr defaultRowHeight="15"/>
  <cols>
    <col min="1" max="1" width="16" customWidth="1"/>
    <col min="2" max="2" width="28" customWidth="1"/>
    <col min="3" max="3" width="10" customWidth="1"/>
    <col min="4" max="4" width="10" customWidth="1"/>
    <col min="5" max="5" width="10" customWidth="1"/>
    <col min="6" max="6" width="12" customWidth="1"/>
    <col min="7" max="7" width="14" customWidth="1"/>
    <col min="8" max="8" width="9" customWidth="1"/>
  </cols>
  <sheetData>
    <row r="1">
      <c r="A1" s="1" t="s">
        <v>29</v>
      </c>
    </row>
    <row r="2">
      <c r="A2" s="5" t="s">
        <v>30</v>
      </c>
    </row>
    <row r="3">
      <c r="A3" s="7" t="s">
        <v>52</v>
      </c>
      <c r="B3" s="7"/>
      <c r="C3" s="7"/>
      <c r="D3" s="7"/>
      <c r="E3" s="7"/>
      <c r="F3" s="7"/>
      <c r="G3" s="7"/>
      <c r="H3" s="7"/>
    </row>
    <row r="4">
      <c r="A4" s="10" t="s">
        <v>31</v>
      </c>
      <c r="B4" s="11"/>
    </row>
    <row r="6" ht="32" customHeight="1">
      <c r="A6" s="8" t="s">
        <v>32</v>
      </c>
      <c r="B6" s="8" t="s">
        <v>33</v>
      </c>
      <c r="C6" s="8" t="s">
        <v>34</v>
      </c>
      <c r="D6" s="8" t="s">
        <v>35</v>
      </c>
      <c r="E6" s="8" t="s">
        <v>36</v>
      </c>
      <c r="F6" s="8" t="s">
        <v>37</v>
      </c>
      <c r="G6" s="8" t="s">
        <v>38</v>
      </c>
      <c r="H6" s="8" t="s">
        <v>39</v>
      </c>
    </row>
    <row r="7">
      <c r="A7" s="11" t="s">
        <v>53</v>
      </c>
      <c r="B7" s="11" t="s">
        <v>54</v>
      </c>
      <c r="C7" s="11" t="s">
        <v>55</v>
      </c>
      <c r="D7" s="11">
        <v>4</v>
      </c>
      <c r="E7" s="11">
        <v>1.5</v>
      </c>
      <c r="F7" s="17">
        <f>IF(OR(NOT(ISNUMBER(D7)),NOT(ISNUMBER(E7))),"",MAX(0,ROUND(D7-E7,2)))</f>
        <v>2.5</v>
      </c>
      <c r="G7" s="11" t="s">
        <v>56</v>
      </c>
      <c r="H7" s="11" t="s">
        <v>57</v>
      </c>
    </row>
    <row r="8">
      <c r="A8" s="11" t="s">
        <v>53</v>
      </c>
      <c r="B8" s="11" t="s">
        <v>58</v>
      </c>
      <c r="C8" s="11" t="s">
        <v>55</v>
      </c>
      <c r="D8" s="11">
        <v>3</v>
      </c>
      <c r="E8" s="11">
        <v>1</v>
      </c>
      <c r="F8" s="17">
        <f>IF(OR(NOT(ISNUMBER(D8)),NOT(ISNUMBER(E8))),"",MAX(0,ROUND(D8-E8,2)))</f>
        <v>2</v>
      </c>
      <c r="G8" s="11" t="s">
        <v>56</v>
      </c>
      <c r="H8" s="11"/>
    </row>
    <row r="9">
      <c r="A9" s="11" t="s">
        <v>59</v>
      </c>
      <c r="B9" s="11" t="s">
        <v>60</v>
      </c>
      <c r="C9" s="11" t="s">
        <v>61</v>
      </c>
      <c r="D9" s="11">
        <v>60</v>
      </c>
      <c r="E9" s="11">
        <v>42</v>
      </c>
      <c r="F9" s="17">
        <f>IF(OR(NOT(ISNUMBER(D9)),NOT(ISNUMBER(E9))),"",MAX(0,ROUND(D9-E9,2)))</f>
        <v>18</v>
      </c>
      <c r="G9" s="11" t="s">
        <v>62</v>
      </c>
      <c r="H9" s="11" t="s">
        <v>57</v>
      </c>
    </row>
    <row r="10">
      <c r="A10" s="11" t="s">
        <v>63</v>
      </c>
      <c r="B10" s="11" t="s">
        <v>64</v>
      </c>
      <c r="C10" s="11" t="s">
        <v>65</v>
      </c>
      <c r="D10" s="11">
        <v>20</v>
      </c>
      <c r="E10" s="11">
        <v>25</v>
      </c>
      <c r="F10" s="17">
        <f>IF(OR(NOT(ISNUMBER(D10)),NOT(ISNUMBER(E10))),"",MAX(0,ROUND(D10-E10,2)))</f>
        <v>0</v>
      </c>
      <c r="G10" s="11" t="s">
        <v>62</v>
      </c>
      <c r="H10" s="11"/>
    </row>
    <row r="11">
      <c r="A11" s="11"/>
      <c r="B11" s="11"/>
      <c r="C11" s="11"/>
      <c r="D11" s="11"/>
      <c r="E11" s="11"/>
      <c r="F11" s="17" t="str">
        <f>IF(OR(NOT(ISNUMBER(D11)),NOT(ISNUMBER(E11))),"",MAX(0,ROUND(D11-E11,2)))</f>
        <v/>
      </c>
      <c r="G11" s="11"/>
      <c r="H11" s="11"/>
    </row>
    <row r="12">
      <c r="A12" s="11"/>
      <c r="B12" s="11"/>
      <c r="C12" s="11"/>
      <c r="D12" s="11"/>
      <c r="E12" s="11"/>
      <c r="F12" s="17" t="str">
        <f>IF(OR(NOT(ISNUMBER(D12)),NOT(ISNUMBER(E12))),"",MAX(0,ROUND(D12-E12,2)))</f>
        <v/>
      </c>
      <c r="G12" s="11"/>
      <c r="H12" s="11"/>
    </row>
    <row r="13">
      <c r="A13" s="11"/>
      <c r="B13" s="11"/>
      <c r="C13" s="11"/>
      <c r="D13" s="11"/>
      <c r="E13" s="11"/>
      <c r="F13" s="17" t="str">
        <f>IF(OR(NOT(ISNUMBER(D13)),NOT(ISNUMBER(E13))),"",MAX(0,ROUND(D13-E13,2)))</f>
        <v/>
      </c>
      <c r="G13" s="11"/>
      <c r="H13" s="11"/>
    </row>
    <row r="14">
      <c r="A14" s="11"/>
      <c r="B14" s="11"/>
      <c r="C14" s="11"/>
      <c r="D14" s="11"/>
      <c r="E14" s="11"/>
      <c r="F14" s="17" t="str">
        <f>IF(OR(NOT(ISNUMBER(D14)),NOT(ISNUMBER(E14))),"",MAX(0,ROUND(D14-E14,2)))</f>
        <v/>
      </c>
      <c r="G14" s="11"/>
      <c r="H14" s="11"/>
    </row>
    <row r="15">
      <c r="A15" s="11"/>
      <c r="B15" s="11"/>
      <c r="C15" s="11"/>
      <c r="D15" s="11"/>
      <c r="E15" s="11"/>
      <c r="F15" s="17" t="str">
        <f>IF(OR(NOT(ISNUMBER(D15)),NOT(ISNUMBER(E15))),"",MAX(0,ROUND(D15-E15,2)))</f>
        <v/>
      </c>
      <c r="G15" s="11"/>
      <c r="H15" s="11"/>
    </row>
    <row r="16">
      <c r="A16" s="11"/>
      <c r="B16" s="11"/>
      <c r="C16" s="11"/>
      <c r="D16" s="11"/>
      <c r="E16" s="11"/>
      <c r="F16" s="17" t="str">
        <f>IF(OR(NOT(ISNUMBER(D16)),NOT(ISNUMBER(E16))),"",MAX(0,ROUND(D16-E16,2)))</f>
        <v/>
      </c>
      <c r="G16" s="11"/>
      <c r="H16" s="11"/>
    </row>
    <row r="17">
      <c r="A17" s="11"/>
      <c r="B17" s="11"/>
      <c r="C17" s="11"/>
      <c r="D17" s="11"/>
      <c r="E17" s="11"/>
      <c r="F17" s="17" t="str">
        <f>IF(OR(NOT(ISNUMBER(D17)),NOT(ISNUMBER(E17))),"",MAX(0,ROUND(D17-E17,2)))</f>
        <v/>
      </c>
      <c r="G17" s="11"/>
      <c r="H17" s="11"/>
    </row>
    <row r="18">
      <c r="A18" s="11"/>
      <c r="B18" s="11"/>
      <c r="C18" s="11"/>
      <c r="D18" s="11"/>
      <c r="E18" s="11"/>
      <c r="F18" s="17" t="str">
        <f>IF(OR(NOT(ISNUMBER(D18)),NOT(ISNUMBER(E18))),"",MAX(0,ROUND(D18-E18,2)))</f>
        <v/>
      </c>
      <c r="G18" s="11"/>
      <c r="H18" s="11"/>
    </row>
    <row r="19">
      <c r="A19" s="11"/>
      <c r="B19" s="11"/>
      <c r="C19" s="11"/>
      <c r="D19" s="11"/>
      <c r="E19" s="11"/>
      <c r="F19" s="17" t="str">
        <f>IF(OR(NOT(ISNUMBER(D19)),NOT(ISNUMBER(E19))),"",MAX(0,ROUND(D19-E19,2)))</f>
        <v/>
      </c>
      <c r="G19" s="11"/>
      <c r="H19" s="11"/>
    </row>
    <row r="20">
      <c r="A20" s="11"/>
      <c r="B20" s="11"/>
      <c r="C20" s="11"/>
      <c r="D20" s="11"/>
      <c r="E20" s="11"/>
      <c r="F20" s="17" t="str">
        <f>IF(OR(NOT(ISNUMBER(D20)),NOT(ISNUMBER(E20))),"",MAX(0,ROUND(D20-E20,2)))</f>
        <v/>
      </c>
      <c r="G20" s="11"/>
      <c r="H20" s="11"/>
    </row>
    <row r="21">
      <c r="A21" s="11"/>
      <c r="B21" s="11"/>
      <c r="C21" s="11"/>
      <c r="D21" s="11"/>
      <c r="E21" s="11"/>
      <c r="F21" s="17" t="str">
        <f>IF(OR(NOT(ISNUMBER(D21)),NOT(ISNUMBER(E21))),"",MAX(0,ROUND(D21-E21,2)))</f>
        <v/>
      </c>
      <c r="G21" s="11"/>
      <c r="H21" s="11"/>
    </row>
    <row r="22">
      <c r="A22" s="11"/>
      <c r="B22" s="11"/>
      <c r="C22" s="11"/>
      <c r="D22" s="11"/>
      <c r="E22" s="11"/>
      <c r="F22" s="17" t="str">
        <f>IF(OR(NOT(ISNUMBER(D22)),NOT(ISNUMBER(E22))),"",MAX(0,ROUND(D22-E22,2)))</f>
        <v/>
      </c>
      <c r="G22" s="11"/>
      <c r="H22" s="11"/>
    </row>
    <row r="23">
      <c r="A23" s="11"/>
      <c r="B23" s="11"/>
      <c r="C23" s="11"/>
      <c r="D23" s="11"/>
      <c r="E23" s="11"/>
      <c r="F23" s="17" t="str">
        <f>IF(OR(NOT(ISNUMBER(D23)),NOT(ISNUMBER(E23))),"",MAX(0,ROUND(D23-E23,2)))</f>
        <v/>
      </c>
      <c r="G23" s="11"/>
      <c r="H23" s="11"/>
    </row>
    <row r="24">
      <c r="A24" s="11"/>
      <c r="B24" s="11"/>
      <c r="C24" s="11"/>
      <c r="D24" s="11"/>
      <c r="E24" s="11"/>
      <c r="F24" s="17" t="str">
        <f>IF(OR(NOT(ISNUMBER(D24)),NOT(ISNUMBER(E24))),"",MAX(0,ROUND(D24-E24,2)))</f>
        <v/>
      </c>
      <c r="G24" s="11"/>
      <c r="H24" s="11"/>
    </row>
    <row r="25">
      <c r="A25" s="11"/>
      <c r="B25" s="11"/>
      <c r="C25" s="11"/>
      <c r="D25" s="11"/>
      <c r="E25" s="11"/>
      <c r="F25" s="17" t="str">
        <f>IF(OR(NOT(ISNUMBER(D25)),NOT(ISNUMBER(E25))),"",MAX(0,ROUND(D25-E25,2)))</f>
        <v/>
      </c>
      <c r="G25" s="11"/>
      <c r="H25" s="11"/>
    </row>
    <row r="26">
      <c r="A26" s="11"/>
      <c r="B26" s="11"/>
      <c r="C26" s="11"/>
      <c r="D26" s="11"/>
      <c r="E26" s="11"/>
      <c r="F26" s="17" t="str">
        <f>IF(OR(NOT(ISNUMBER(D26)),NOT(ISNUMBER(E26))),"",MAX(0,ROUND(D26-E26,2)))</f>
        <v/>
      </c>
      <c r="G26" s="11"/>
      <c r="H26" s="11"/>
    </row>
    <row r="27">
      <c r="A27" s="11"/>
      <c r="B27" s="11"/>
      <c r="C27" s="11"/>
      <c r="D27" s="11"/>
      <c r="E27" s="11"/>
      <c r="F27" s="17" t="str">
        <f>IF(OR(NOT(ISNUMBER(D27)),NOT(ISNUMBER(E27))),"",MAX(0,ROUND(D27-E27,2)))</f>
        <v/>
      </c>
      <c r="G27" s="11"/>
      <c r="H27" s="11"/>
    </row>
    <row r="28">
      <c r="A28" s="11"/>
      <c r="B28" s="11"/>
      <c r="C28" s="11"/>
      <c r="D28" s="11"/>
      <c r="E28" s="11"/>
      <c r="F28" s="17" t="str">
        <f>IF(OR(NOT(ISNUMBER(D28)),NOT(ISNUMBER(E28))),"",MAX(0,ROUND(D28-E28,2)))</f>
        <v/>
      </c>
      <c r="G28" s="11"/>
      <c r="H28" s="11"/>
    </row>
    <row r="29">
      <c r="A29" s="11"/>
      <c r="B29" s="11"/>
      <c r="C29" s="11"/>
      <c r="D29" s="11"/>
      <c r="E29" s="11"/>
      <c r="F29" s="17" t="str">
        <f>IF(OR(NOT(ISNUMBER(D29)),NOT(ISNUMBER(E29))),"",MAX(0,ROUND(D29-E29,2)))</f>
        <v/>
      </c>
      <c r="G29" s="11"/>
      <c r="H29" s="11"/>
    </row>
    <row r="30">
      <c r="A30" s="11"/>
      <c r="B30" s="11"/>
      <c r="C30" s="11"/>
      <c r="D30" s="11"/>
      <c r="E30" s="11"/>
      <c r="F30" s="17" t="str">
        <f>IF(OR(NOT(ISNUMBER(D30)),NOT(ISNUMBER(E30))),"",MAX(0,ROUND(D30-E30,2)))</f>
        <v/>
      </c>
      <c r="G30" s="11"/>
      <c r="H30" s="11"/>
    </row>
    <row r="31">
      <c r="A31" s="11"/>
      <c r="B31" s="11"/>
      <c r="C31" s="11"/>
      <c r="D31" s="11"/>
      <c r="E31" s="11"/>
      <c r="F31" s="17" t="str">
        <f>IF(OR(NOT(ISNUMBER(D31)),NOT(ISNUMBER(E31))),"",MAX(0,ROUND(D31-E31,2)))</f>
        <v/>
      </c>
      <c r="G31" s="11"/>
      <c r="H31" s="11"/>
    </row>
    <row r="32">
      <c r="A32" s="11"/>
      <c r="B32" s="11"/>
      <c r="C32" s="11"/>
      <c r="D32" s="11"/>
      <c r="E32" s="11"/>
      <c r="F32" s="17" t="str">
        <f>IF(OR(NOT(ISNUMBER(D32)),NOT(ISNUMBER(E32))),"",MAX(0,ROUND(D32-E32,2)))</f>
        <v/>
      </c>
      <c r="G32" s="11"/>
      <c r="H32" s="11"/>
    </row>
    <row r="33">
      <c r="A33" s="11"/>
      <c r="B33" s="11"/>
      <c r="C33" s="11"/>
      <c r="D33" s="11"/>
      <c r="E33" s="11"/>
      <c r="F33" s="17" t="str">
        <f>IF(OR(NOT(ISNUMBER(D33)),NOT(ISNUMBER(E33))),"",MAX(0,ROUND(D33-E33,2)))</f>
        <v/>
      </c>
      <c r="G33" s="11"/>
      <c r="H33" s="11"/>
    </row>
    <row r="34">
      <c r="A34" s="11"/>
      <c r="B34" s="11"/>
      <c r="C34" s="11"/>
      <c r="D34" s="11"/>
      <c r="E34" s="11"/>
      <c r="F34" s="17" t="str">
        <f>IF(OR(NOT(ISNUMBER(D34)),NOT(ISNUMBER(E34))),"",MAX(0,ROUND(D34-E34,2)))</f>
        <v/>
      </c>
      <c r="G34" s="11"/>
      <c r="H34" s="11"/>
    </row>
    <row r="35">
      <c r="A35" s="11"/>
      <c r="B35" s="11"/>
      <c r="C35" s="11"/>
      <c r="D35" s="11"/>
      <c r="E35" s="11"/>
      <c r="F35" s="17" t="str">
        <f>IF(OR(NOT(ISNUMBER(D35)),NOT(ISNUMBER(E35))),"",MAX(0,ROUND(D35-E35,2)))</f>
        <v/>
      </c>
      <c r="G35" s="11"/>
      <c r="H35" s="11"/>
    </row>
    <row r="36">
      <c r="A36" s="11"/>
      <c r="B36" s="11"/>
      <c r="C36" s="11"/>
      <c r="D36" s="11"/>
      <c r="E36" s="11"/>
      <c r="F36" s="17" t="str">
        <f>IF(OR(NOT(ISNUMBER(D36)),NOT(ISNUMBER(E36))),"",MAX(0,ROUND(D36-E36,2)))</f>
        <v/>
      </c>
      <c r="G36" s="11"/>
      <c r="H36" s="11"/>
    </row>
    <row r="37">
      <c r="A37" s="11"/>
      <c r="B37" s="11"/>
      <c r="C37" s="11"/>
      <c r="D37" s="11"/>
      <c r="E37" s="11"/>
      <c r="F37" s="17" t="str">
        <f>IF(OR(NOT(ISNUMBER(D37)),NOT(ISNUMBER(E37))),"",MAX(0,ROUND(D37-E37,2)))</f>
        <v/>
      </c>
      <c r="G37" s="11"/>
      <c r="H37" s="11"/>
    </row>
    <row r="38">
      <c r="A38" s="11"/>
      <c r="B38" s="11"/>
      <c r="C38" s="11"/>
      <c r="D38" s="11"/>
      <c r="E38" s="11"/>
      <c r="F38" s="17" t="str">
        <f>IF(OR(NOT(ISNUMBER(D38)),NOT(ISNUMBER(E38))),"",MAX(0,ROUND(D38-E38,2)))</f>
        <v/>
      </c>
      <c r="G38" s="11"/>
      <c r="H38" s="11"/>
    </row>
    <row r="39">
      <c r="A39" s="11"/>
      <c r="B39" s="11"/>
      <c r="C39" s="11"/>
      <c r="D39" s="11"/>
      <c r="E39" s="11"/>
      <c r="F39" s="17" t="str">
        <f>IF(OR(NOT(ISNUMBER(D39)),NOT(ISNUMBER(E39))),"",MAX(0,ROUND(D39-E39,2)))</f>
        <v/>
      </c>
      <c r="G39" s="11"/>
      <c r="H39" s="11"/>
    </row>
    <row r="40">
      <c r="A40" s="11"/>
      <c r="B40" s="11"/>
      <c r="C40" s="11"/>
      <c r="D40" s="11"/>
      <c r="E40" s="11"/>
      <c r="F40" s="17" t="str">
        <f>IF(OR(NOT(ISNUMBER(D40)),NOT(ISNUMBER(E40))),"",MAX(0,ROUND(D40-E40,2)))</f>
        <v/>
      </c>
      <c r="G40" s="11"/>
      <c r="H40" s="11"/>
    </row>
    <row r="41">
      <c r="A41" s="11"/>
      <c r="B41" s="11"/>
      <c r="C41" s="11"/>
      <c r="D41" s="11"/>
      <c r="E41" s="11"/>
      <c r="F41" s="17" t="str">
        <f>IF(OR(NOT(ISNUMBER(D41)),NOT(ISNUMBER(E41))),"",MAX(0,ROUND(D41-E41,2)))</f>
        <v/>
      </c>
      <c r="G41" s="11"/>
      <c r="H41" s="11"/>
    </row>
    <row r="42">
      <c r="A42" s="11"/>
      <c r="B42" s="11"/>
      <c r="C42" s="11"/>
      <c r="D42" s="11"/>
      <c r="E42" s="11"/>
      <c r="F42" s="17" t="str">
        <f>IF(OR(NOT(ISNUMBER(D42)),NOT(ISNUMBER(E42))),"",MAX(0,ROUND(D42-E42,2)))</f>
        <v/>
      </c>
      <c r="G42" s="11"/>
      <c r="H42" s="11"/>
    </row>
    <row r="43">
      <c r="A43" s="11"/>
      <c r="B43" s="11"/>
      <c r="C43" s="11"/>
      <c r="D43" s="11"/>
      <c r="E43" s="11"/>
      <c r="F43" s="17" t="str">
        <f>IF(OR(NOT(ISNUMBER(D43)),NOT(ISNUMBER(E43))),"",MAX(0,ROUND(D43-E43,2)))</f>
        <v/>
      </c>
      <c r="G43" s="11"/>
      <c r="H43" s="11"/>
    </row>
    <row r="44">
      <c r="A44" s="11"/>
      <c r="B44" s="11"/>
      <c r="C44" s="11"/>
      <c r="D44" s="11"/>
      <c r="E44" s="11"/>
      <c r="F44" s="17" t="str">
        <f>IF(OR(NOT(ISNUMBER(D44)),NOT(ISNUMBER(E44))),"",MAX(0,ROUND(D44-E44,2)))</f>
        <v/>
      </c>
      <c r="G44" s="11"/>
      <c r="H44" s="11"/>
    </row>
    <row r="45">
      <c r="A45" s="11"/>
      <c r="B45" s="11"/>
      <c r="C45" s="11"/>
      <c r="D45" s="11"/>
      <c r="E45" s="11"/>
      <c r="F45" s="17" t="str">
        <f>IF(OR(NOT(ISNUMBER(D45)),NOT(ISNUMBER(E45))),"",MAX(0,ROUND(D45-E45,2)))</f>
        <v/>
      </c>
      <c r="G45" s="11"/>
      <c r="H45" s="11"/>
    </row>
    <row r="46">
      <c r="A46" s="11"/>
      <c r="B46" s="11"/>
      <c r="C46" s="11"/>
      <c r="D46" s="11"/>
      <c r="E46" s="11"/>
      <c r="F46" s="17" t="str">
        <f>IF(OR(NOT(ISNUMBER(D46)),NOT(ISNUMBER(E46))),"",MAX(0,ROUND(D46-E46,2)))</f>
        <v/>
      </c>
      <c r="G46" s="11"/>
      <c r="H46" s="11"/>
    </row>
    <row r="48">
      <c r="A48" s="5" t="s">
        <v>40</v>
      </c>
    </row>
    <row r="50">
      <c r="A50" s="6" t="s">
        <v>28</v>
      </c>
    </row>
  </sheetData>
  <dataValidations count="2">
    <dataValidation type="list" errorStyle="warning" allowBlank="1" showInputMessage="1" showErrorMessage="1" errorTitle="Not on the list" error="Pick ✓ from the list when it's done." sqref="H7:H46">
      <formula1>"✓"</formula1>
    </dataValidation>
    <dataValidation type="decimal" operator="greaterThanOrEqual" allowBlank="1" showErrorMessage="1" errorTitle="Check this number" error="A quantity is 0 or more." sqref="D7:E46">
      <formula1>0</formula1>
    </dataValidation>
  </dataValidations>
  <pageMargins left="0.5" right="0.5" top="0.6" bottom="0.75" header="0.3" footer="0.3"/>
  <pageSetup orientation="portrait" fitToWidth="1" fitToHeight="0"/>
  <headerFooter>
    <oddFooter>&amp;LRestaurantDoctorAI free template, restaurantdoctorai.com/templates&amp;RPage &amp;P of &amp;N</oddFooter>
  </headerFooter>
</worksheet>
</file>

<file path=xl/worksheets/sheet5.xml><?xml version="1.0" encoding="utf-8"?>
<worksheet xmlns="http://schemas.openxmlformats.org/spreadsheetml/2006/main" xmlns:r="http://schemas.openxmlformats.org/officeDocument/2006/relationships">
  <sheetPr>
    <tabColor rgb="FF9CA3AF"/>
    <pageSetUpPr fitToPage="1"/>
  </sheetPr>
  <dimension ref="A1:J62"/>
  <sheetViews>
    <sheetView workbookViewId="0">
      <pane ySplit="7" topLeftCell="A8" activePane="bottomLeft" state="frozen"/>
      <selection pane="bottomLeft" activeCell="A8" sqref="A8"/>
    </sheetView>
  </sheetViews>
  <sheetFormatPr defaultRowHeight="15"/>
  <cols>
    <col min="1" max="1" width="26" customWidth="1"/>
    <col min="2" max="2" width="9" customWidth="1"/>
    <col min="3" max="3" width="11" customWidth="1"/>
    <col min="4" max="4" width="11" customWidth="1"/>
    <col min="5" max="5" width="11" customWidth="1"/>
    <col min="6" max="6" width="11" customWidth="1"/>
    <col min="7" max="7" width="11" customWidth="1"/>
    <col min="8" max="8" width="11" customWidth="1"/>
    <col min="9" max="9" width="11" customWidth="1"/>
    <col min="10" max="10" width="9" customWidth="1"/>
  </cols>
  <sheetData>
    <row r="1">
      <c r="A1" s="1" t="s">
        <v>41</v>
      </c>
    </row>
    <row r="2">
      <c r="A2" s="5" t="s">
        <v>42</v>
      </c>
    </row>
    <row r="3">
      <c r="A3" s="7" t="s">
        <v>66</v>
      </c>
      <c r="B3" s="7"/>
      <c r="C3" s="7"/>
      <c r="D3" s="7"/>
      <c r="E3" s="7"/>
      <c r="F3" s="7"/>
      <c r="G3" s="7"/>
      <c r="H3" s="7"/>
      <c r="I3" s="7"/>
      <c r="J3" s="7"/>
    </row>
    <row r="4">
      <c r="A4" s="10" t="s">
        <v>43</v>
      </c>
      <c r="B4" s="11">
        <v>3</v>
      </c>
      <c r="C4" s="5" t="s">
        <v>44</v>
      </c>
    </row>
    <row r="5">
      <c r="A5" s="5" t="s">
        <v>12</v>
      </c>
    </row>
    <row r="7" ht="32" customHeight="1">
      <c r="A7" s="8" t="s">
        <v>33</v>
      </c>
      <c r="B7" s="8" t="s">
        <v>34</v>
      </c>
      <c r="C7" s="8" t="s">
        <v>45</v>
      </c>
      <c r="D7" s="8" t="s">
        <v>11</v>
      </c>
      <c r="E7" s="8" t="s">
        <v>46</v>
      </c>
      <c r="F7" s="8" t="s">
        <v>35</v>
      </c>
      <c r="G7" s="8" t="s">
        <v>36</v>
      </c>
      <c r="H7" s="8" t="s">
        <v>47</v>
      </c>
      <c r="I7" s="8" t="s">
        <v>48</v>
      </c>
      <c r="J7" s="8" t="s">
        <v>49</v>
      </c>
    </row>
    <row r="8">
      <c r="A8" s="11" t="s">
        <v>67</v>
      </c>
      <c r="B8" s="11" t="s">
        <v>65</v>
      </c>
      <c r="C8" s="11">
        <v>14</v>
      </c>
      <c r="D8" s="11"/>
      <c r="E8" s="11">
        <v>5</v>
      </c>
      <c r="F8" s="17">
        <f>IF(OR(NOT(ISNUMBER(C8)),NOT(ISNUMBER(IF(ISNUMBER(D8),D8,$B$4)))),"",ROUNDUP(C8*IF(ISNUMBER(D8),D8,$B$4)+E8,2))</f>
        <v>47</v>
      </c>
      <c r="G8" s="11">
        <v>22</v>
      </c>
      <c r="H8" s="17">
        <f>IF(OR(F8="",NOT(ISNUMBER(G8))),"",MAX(0,ROUND(F8-G8,2)))</f>
        <v>25</v>
      </c>
      <c r="I8" s="11">
        <v>10</v>
      </c>
      <c r="J8" s="17">
        <f>IF(OR(H8="",NOT(I8&gt;0)),"",ROUNDUP(H8/I8,0))</f>
        <v>3</v>
      </c>
    </row>
    <row r="9">
      <c r="A9" s="11" t="s">
        <v>68</v>
      </c>
      <c r="B9" s="11" t="s">
        <v>61</v>
      </c>
      <c r="C9" s="11">
        <v>60</v>
      </c>
      <c r="D9" s="11">
        <v>4</v>
      </c>
      <c r="E9" s="11">
        <v>24</v>
      </c>
      <c r="F9" s="17">
        <f>IF(OR(NOT(ISNUMBER(C9)),NOT(ISNUMBER(IF(ISNUMBER(D9),D9,$B$4)))),"",ROUNDUP(C9*IF(ISNUMBER(D9),D9,$B$4)+E9,2))</f>
        <v>264</v>
      </c>
      <c r="G9" s="11">
        <v>190</v>
      </c>
      <c r="H9" s="17">
        <f>IF(OR(F9="",NOT(ISNUMBER(G9))),"",MAX(0,ROUND(F9-G9,2)))</f>
        <v>74</v>
      </c>
      <c r="I9" s="11">
        <v>12</v>
      </c>
      <c r="J9" s="17">
        <f>IF(OR(H9="",NOT(I9&gt;0)),"",ROUNDUP(H9/I9,0))</f>
        <v>7</v>
      </c>
    </row>
    <row r="10">
      <c r="A10" s="11" t="s">
        <v>69</v>
      </c>
      <c r="B10" s="11" t="s">
        <v>65</v>
      </c>
      <c r="C10" s="11">
        <v>12.5</v>
      </c>
      <c r="D10" s="11"/>
      <c r="E10" s="11"/>
      <c r="F10" s="17">
        <f>IF(OR(NOT(ISNUMBER(C10)),NOT(ISNUMBER(IF(ISNUMBER(D10),D10,$B$4)))),"",ROUNDUP(C10*IF(ISNUMBER(D10),D10,$B$4)+E10,2))</f>
        <v>37.5</v>
      </c>
      <c r="G10" s="11">
        <v>45</v>
      </c>
      <c r="H10" s="17">
        <f>IF(OR(F10="",NOT(ISNUMBER(G10))),"",MAX(0,ROUND(F10-G10,2)))</f>
        <v>0</v>
      </c>
      <c r="I10" s="11"/>
      <c r="J10" s="17" t="str">
        <f>IF(OR(H10="",NOT(I10&gt;0)),"",ROUNDUP(H10/I10,0))</f>
        <v/>
      </c>
    </row>
    <row r="11">
      <c r="A11" s="11"/>
      <c r="B11" s="11"/>
      <c r="C11" s="11"/>
      <c r="D11" s="11"/>
      <c r="E11" s="11"/>
      <c r="F11" s="17" t="str">
        <f>IF(OR(NOT(ISNUMBER(C11)),NOT(ISNUMBER(IF(ISNUMBER(D11),D11,$B$4)))),"",ROUNDUP(C11*IF(ISNUMBER(D11),D11,$B$4)+E11,2))</f>
        <v/>
      </c>
      <c r="G11" s="11"/>
      <c r="H11" s="17" t="str">
        <f>IF(OR(F11="",NOT(ISNUMBER(G11))),"",MAX(0,ROUND(F11-G11,2)))</f>
        <v/>
      </c>
      <c r="I11" s="11"/>
      <c r="J11" s="17" t="str">
        <f>IF(OR(H11="",NOT(I11&gt;0)),"",ROUNDUP(H11/I11,0))</f>
        <v/>
      </c>
    </row>
    <row r="12">
      <c r="A12" s="11"/>
      <c r="B12" s="11"/>
      <c r="C12" s="11"/>
      <c r="D12" s="11"/>
      <c r="E12" s="11"/>
      <c r="F12" s="17" t="str">
        <f>IF(OR(NOT(ISNUMBER(C12)),NOT(ISNUMBER(IF(ISNUMBER(D12),D12,$B$4)))),"",ROUNDUP(C12*IF(ISNUMBER(D12),D12,$B$4)+E12,2))</f>
        <v/>
      </c>
      <c r="G12" s="11"/>
      <c r="H12" s="17" t="str">
        <f>IF(OR(F12="",NOT(ISNUMBER(G12))),"",MAX(0,ROUND(F12-G12,2)))</f>
        <v/>
      </c>
      <c r="I12" s="11"/>
      <c r="J12" s="17" t="str">
        <f>IF(OR(H12="",NOT(I12&gt;0)),"",ROUNDUP(H12/I12,0))</f>
        <v/>
      </c>
    </row>
    <row r="13">
      <c r="A13" s="11"/>
      <c r="B13" s="11"/>
      <c r="C13" s="11"/>
      <c r="D13" s="11"/>
      <c r="E13" s="11"/>
      <c r="F13" s="17" t="str">
        <f>IF(OR(NOT(ISNUMBER(C13)),NOT(ISNUMBER(IF(ISNUMBER(D13),D13,$B$4)))),"",ROUNDUP(C13*IF(ISNUMBER(D13),D13,$B$4)+E13,2))</f>
        <v/>
      </c>
      <c r="G13" s="11"/>
      <c r="H13" s="17" t="str">
        <f>IF(OR(F13="",NOT(ISNUMBER(G13))),"",MAX(0,ROUND(F13-G13,2)))</f>
        <v/>
      </c>
      <c r="I13" s="11"/>
      <c r="J13" s="17" t="str">
        <f>IF(OR(H13="",NOT(I13&gt;0)),"",ROUNDUP(H13/I13,0))</f>
        <v/>
      </c>
    </row>
    <row r="14">
      <c r="A14" s="11"/>
      <c r="B14" s="11"/>
      <c r="C14" s="11"/>
      <c r="D14" s="11"/>
      <c r="E14" s="11"/>
      <c r="F14" s="17" t="str">
        <f>IF(OR(NOT(ISNUMBER(C14)),NOT(ISNUMBER(IF(ISNUMBER(D14),D14,$B$4)))),"",ROUNDUP(C14*IF(ISNUMBER(D14),D14,$B$4)+E14,2))</f>
        <v/>
      </c>
      <c r="G14" s="11"/>
      <c r="H14" s="17" t="str">
        <f>IF(OR(F14="",NOT(ISNUMBER(G14))),"",MAX(0,ROUND(F14-G14,2)))</f>
        <v/>
      </c>
      <c r="I14" s="11"/>
      <c r="J14" s="17" t="str">
        <f>IF(OR(H14="",NOT(I14&gt;0)),"",ROUNDUP(H14/I14,0))</f>
        <v/>
      </c>
    </row>
    <row r="15">
      <c r="A15" s="11"/>
      <c r="B15" s="11"/>
      <c r="C15" s="11"/>
      <c r="D15" s="11"/>
      <c r="E15" s="11"/>
      <c r="F15" s="17" t="str">
        <f>IF(OR(NOT(ISNUMBER(C15)),NOT(ISNUMBER(IF(ISNUMBER(D15),D15,$B$4)))),"",ROUNDUP(C15*IF(ISNUMBER(D15),D15,$B$4)+E15,2))</f>
        <v/>
      </c>
      <c r="G15" s="11"/>
      <c r="H15" s="17" t="str">
        <f>IF(OR(F15="",NOT(ISNUMBER(G15))),"",MAX(0,ROUND(F15-G15,2)))</f>
        <v/>
      </c>
      <c r="I15" s="11"/>
      <c r="J15" s="17" t="str">
        <f>IF(OR(H15="",NOT(I15&gt;0)),"",ROUNDUP(H15/I15,0))</f>
        <v/>
      </c>
    </row>
    <row r="16">
      <c r="A16" s="11"/>
      <c r="B16" s="11"/>
      <c r="C16" s="11"/>
      <c r="D16" s="11"/>
      <c r="E16" s="11"/>
      <c r="F16" s="17" t="str">
        <f>IF(OR(NOT(ISNUMBER(C16)),NOT(ISNUMBER(IF(ISNUMBER(D16),D16,$B$4)))),"",ROUNDUP(C16*IF(ISNUMBER(D16),D16,$B$4)+E16,2))</f>
        <v/>
      </c>
      <c r="G16" s="11"/>
      <c r="H16" s="17" t="str">
        <f>IF(OR(F16="",NOT(ISNUMBER(G16))),"",MAX(0,ROUND(F16-G16,2)))</f>
        <v/>
      </c>
      <c r="I16" s="11"/>
      <c r="J16" s="17" t="str">
        <f>IF(OR(H16="",NOT(I16&gt;0)),"",ROUNDUP(H16/I16,0))</f>
        <v/>
      </c>
    </row>
    <row r="17">
      <c r="A17" s="11"/>
      <c r="B17" s="11"/>
      <c r="C17" s="11"/>
      <c r="D17" s="11"/>
      <c r="E17" s="11"/>
      <c r="F17" s="17" t="str">
        <f>IF(OR(NOT(ISNUMBER(C17)),NOT(ISNUMBER(IF(ISNUMBER(D17),D17,$B$4)))),"",ROUNDUP(C17*IF(ISNUMBER(D17),D17,$B$4)+E17,2))</f>
        <v/>
      </c>
      <c r="G17" s="11"/>
      <c r="H17" s="17" t="str">
        <f>IF(OR(F17="",NOT(ISNUMBER(G17))),"",MAX(0,ROUND(F17-G17,2)))</f>
        <v/>
      </c>
      <c r="I17" s="11"/>
      <c r="J17" s="17" t="str">
        <f>IF(OR(H17="",NOT(I17&gt;0)),"",ROUNDUP(H17/I17,0))</f>
        <v/>
      </c>
    </row>
    <row r="18">
      <c r="A18" s="11"/>
      <c r="B18" s="11"/>
      <c r="C18" s="11"/>
      <c r="D18" s="11"/>
      <c r="E18" s="11"/>
      <c r="F18" s="17" t="str">
        <f>IF(OR(NOT(ISNUMBER(C18)),NOT(ISNUMBER(IF(ISNUMBER(D18),D18,$B$4)))),"",ROUNDUP(C18*IF(ISNUMBER(D18),D18,$B$4)+E18,2))</f>
        <v/>
      </c>
      <c r="G18" s="11"/>
      <c r="H18" s="17" t="str">
        <f>IF(OR(F18="",NOT(ISNUMBER(G18))),"",MAX(0,ROUND(F18-G18,2)))</f>
        <v/>
      </c>
      <c r="I18" s="11"/>
      <c r="J18" s="17" t="str">
        <f>IF(OR(H18="",NOT(I18&gt;0)),"",ROUNDUP(H18/I18,0))</f>
        <v/>
      </c>
    </row>
    <row r="19">
      <c r="A19" s="11"/>
      <c r="B19" s="11"/>
      <c r="C19" s="11"/>
      <c r="D19" s="11"/>
      <c r="E19" s="11"/>
      <c r="F19" s="17" t="str">
        <f>IF(OR(NOT(ISNUMBER(C19)),NOT(ISNUMBER(IF(ISNUMBER(D19),D19,$B$4)))),"",ROUNDUP(C19*IF(ISNUMBER(D19),D19,$B$4)+E19,2))</f>
        <v/>
      </c>
      <c r="G19" s="11"/>
      <c r="H19" s="17" t="str">
        <f>IF(OR(F19="",NOT(ISNUMBER(G19))),"",MAX(0,ROUND(F19-G19,2)))</f>
        <v/>
      </c>
      <c r="I19" s="11"/>
      <c r="J19" s="17" t="str">
        <f>IF(OR(H19="",NOT(I19&gt;0)),"",ROUNDUP(H19/I19,0))</f>
        <v/>
      </c>
    </row>
    <row r="20">
      <c r="A20" s="11"/>
      <c r="B20" s="11"/>
      <c r="C20" s="11"/>
      <c r="D20" s="11"/>
      <c r="E20" s="11"/>
      <c r="F20" s="17" t="str">
        <f>IF(OR(NOT(ISNUMBER(C20)),NOT(ISNUMBER(IF(ISNUMBER(D20),D20,$B$4)))),"",ROUNDUP(C20*IF(ISNUMBER(D20),D20,$B$4)+E20,2))</f>
        <v/>
      </c>
      <c r="G20" s="11"/>
      <c r="H20" s="17" t="str">
        <f>IF(OR(F20="",NOT(ISNUMBER(G20))),"",MAX(0,ROUND(F20-G20,2)))</f>
        <v/>
      </c>
      <c r="I20" s="11"/>
      <c r="J20" s="17" t="str">
        <f>IF(OR(H20="",NOT(I20&gt;0)),"",ROUNDUP(H20/I20,0))</f>
        <v/>
      </c>
    </row>
    <row r="21">
      <c r="A21" s="11"/>
      <c r="B21" s="11"/>
      <c r="C21" s="11"/>
      <c r="D21" s="11"/>
      <c r="E21" s="11"/>
      <c r="F21" s="17" t="str">
        <f>IF(OR(NOT(ISNUMBER(C21)),NOT(ISNUMBER(IF(ISNUMBER(D21),D21,$B$4)))),"",ROUNDUP(C21*IF(ISNUMBER(D21),D21,$B$4)+E21,2))</f>
        <v/>
      </c>
      <c r="G21" s="11"/>
      <c r="H21" s="17" t="str">
        <f>IF(OR(F21="",NOT(ISNUMBER(G21))),"",MAX(0,ROUND(F21-G21,2)))</f>
        <v/>
      </c>
      <c r="I21" s="11"/>
      <c r="J21" s="17" t="str">
        <f>IF(OR(H21="",NOT(I21&gt;0)),"",ROUNDUP(H21/I21,0))</f>
        <v/>
      </c>
    </row>
    <row r="22">
      <c r="A22" s="11"/>
      <c r="B22" s="11"/>
      <c r="C22" s="11"/>
      <c r="D22" s="11"/>
      <c r="E22" s="11"/>
      <c r="F22" s="17" t="str">
        <f>IF(OR(NOT(ISNUMBER(C22)),NOT(ISNUMBER(IF(ISNUMBER(D22),D22,$B$4)))),"",ROUNDUP(C22*IF(ISNUMBER(D22),D22,$B$4)+E22,2))</f>
        <v/>
      </c>
      <c r="G22" s="11"/>
      <c r="H22" s="17" t="str">
        <f>IF(OR(F22="",NOT(ISNUMBER(G22))),"",MAX(0,ROUND(F22-G22,2)))</f>
        <v/>
      </c>
      <c r="I22" s="11"/>
      <c r="J22" s="17" t="str">
        <f>IF(OR(H22="",NOT(I22&gt;0)),"",ROUNDUP(H22/I22,0))</f>
        <v/>
      </c>
    </row>
    <row r="23">
      <c r="A23" s="11"/>
      <c r="B23" s="11"/>
      <c r="C23" s="11"/>
      <c r="D23" s="11"/>
      <c r="E23" s="11"/>
      <c r="F23" s="17" t="str">
        <f>IF(OR(NOT(ISNUMBER(C23)),NOT(ISNUMBER(IF(ISNUMBER(D23),D23,$B$4)))),"",ROUNDUP(C23*IF(ISNUMBER(D23),D23,$B$4)+E23,2))</f>
        <v/>
      </c>
      <c r="G23" s="11"/>
      <c r="H23" s="17" t="str">
        <f>IF(OR(F23="",NOT(ISNUMBER(G23))),"",MAX(0,ROUND(F23-G23,2)))</f>
        <v/>
      </c>
      <c r="I23" s="11"/>
      <c r="J23" s="17" t="str">
        <f>IF(OR(H23="",NOT(I23&gt;0)),"",ROUNDUP(H23/I23,0))</f>
        <v/>
      </c>
    </row>
    <row r="24">
      <c r="A24" s="11"/>
      <c r="B24" s="11"/>
      <c r="C24" s="11"/>
      <c r="D24" s="11"/>
      <c r="E24" s="11"/>
      <c r="F24" s="17" t="str">
        <f>IF(OR(NOT(ISNUMBER(C24)),NOT(ISNUMBER(IF(ISNUMBER(D24),D24,$B$4)))),"",ROUNDUP(C24*IF(ISNUMBER(D24),D24,$B$4)+E24,2))</f>
        <v/>
      </c>
      <c r="G24" s="11"/>
      <c r="H24" s="17" t="str">
        <f>IF(OR(F24="",NOT(ISNUMBER(G24))),"",MAX(0,ROUND(F24-G24,2)))</f>
        <v/>
      </c>
      <c r="I24" s="11"/>
      <c r="J24" s="17" t="str">
        <f>IF(OR(H24="",NOT(I24&gt;0)),"",ROUNDUP(H24/I24,0))</f>
        <v/>
      </c>
    </row>
    <row r="25">
      <c r="A25" s="11"/>
      <c r="B25" s="11"/>
      <c r="C25" s="11"/>
      <c r="D25" s="11"/>
      <c r="E25" s="11"/>
      <c r="F25" s="17" t="str">
        <f>IF(OR(NOT(ISNUMBER(C25)),NOT(ISNUMBER(IF(ISNUMBER(D25),D25,$B$4)))),"",ROUNDUP(C25*IF(ISNUMBER(D25),D25,$B$4)+E25,2))</f>
        <v/>
      </c>
      <c r="G25" s="11"/>
      <c r="H25" s="17" t="str">
        <f>IF(OR(F25="",NOT(ISNUMBER(G25))),"",MAX(0,ROUND(F25-G25,2)))</f>
        <v/>
      </c>
      <c r="I25" s="11"/>
      <c r="J25" s="17" t="str">
        <f>IF(OR(H25="",NOT(I25&gt;0)),"",ROUNDUP(H25/I25,0))</f>
        <v/>
      </c>
    </row>
    <row r="26">
      <c r="A26" s="11"/>
      <c r="B26" s="11"/>
      <c r="C26" s="11"/>
      <c r="D26" s="11"/>
      <c r="E26" s="11"/>
      <c r="F26" s="17" t="str">
        <f>IF(OR(NOT(ISNUMBER(C26)),NOT(ISNUMBER(IF(ISNUMBER(D26),D26,$B$4)))),"",ROUNDUP(C26*IF(ISNUMBER(D26),D26,$B$4)+E26,2))</f>
        <v/>
      </c>
      <c r="G26" s="11"/>
      <c r="H26" s="17" t="str">
        <f>IF(OR(F26="",NOT(ISNUMBER(G26))),"",MAX(0,ROUND(F26-G26,2)))</f>
        <v/>
      </c>
      <c r="I26" s="11"/>
      <c r="J26" s="17" t="str">
        <f>IF(OR(H26="",NOT(I26&gt;0)),"",ROUNDUP(H26/I26,0))</f>
        <v/>
      </c>
    </row>
    <row r="27">
      <c r="A27" s="11"/>
      <c r="B27" s="11"/>
      <c r="C27" s="11"/>
      <c r="D27" s="11"/>
      <c r="E27" s="11"/>
      <c r="F27" s="17" t="str">
        <f>IF(OR(NOT(ISNUMBER(C27)),NOT(ISNUMBER(IF(ISNUMBER(D27),D27,$B$4)))),"",ROUNDUP(C27*IF(ISNUMBER(D27),D27,$B$4)+E27,2))</f>
        <v/>
      </c>
      <c r="G27" s="11"/>
      <c r="H27" s="17" t="str">
        <f>IF(OR(F27="",NOT(ISNUMBER(G27))),"",MAX(0,ROUND(F27-G27,2)))</f>
        <v/>
      </c>
      <c r="I27" s="11"/>
      <c r="J27" s="17" t="str">
        <f>IF(OR(H27="",NOT(I27&gt;0)),"",ROUNDUP(H27/I27,0))</f>
        <v/>
      </c>
    </row>
    <row r="28">
      <c r="A28" s="11"/>
      <c r="B28" s="11"/>
      <c r="C28" s="11"/>
      <c r="D28" s="11"/>
      <c r="E28" s="11"/>
      <c r="F28" s="17" t="str">
        <f>IF(OR(NOT(ISNUMBER(C28)),NOT(ISNUMBER(IF(ISNUMBER(D28),D28,$B$4)))),"",ROUNDUP(C28*IF(ISNUMBER(D28),D28,$B$4)+E28,2))</f>
        <v/>
      </c>
      <c r="G28" s="11"/>
      <c r="H28" s="17" t="str">
        <f>IF(OR(F28="",NOT(ISNUMBER(G28))),"",MAX(0,ROUND(F28-G28,2)))</f>
        <v/>
      </c>
      <c r="I28" s="11"/>
      <c r="J28" s="17" t="str">
        <f>IF(OR(H28="",NOT(I28&gt;0)),"",ROUNDUP(H28/I28,0))</f>
        <v/>
      </c>
    </row>
    <row r="29">
      <c r="A29" s="11"/>
      <c r="B29" s="11"/>
      <c r="C29" s="11"/>
      <c r="D29" s="11"/>
      <c r="E29" s="11"/>
      <c r="F29" s="17" t="str">
        <f>IF(OR(NOT(ISNUMBER(C29)),NOT(ISNUMBER(IF(ISNUMBER(D29),D29,$B$4)))),"",ROUNDUP(C29*IF(ISNUMBER(D29),D29,$B$4)+E29,2))</f>
        <v/>
      </c>
      <c r="G29" s="11"/>
      <c r="H29" s="17" t="str">
        <f>IF(OR(F29="",NOT(ISNUMBER(G29))),"",MAX(0,ROUND(F29-G29,2)))</f>
        <v/>
      </c>
      <c r="I29" s="11"/>
      <c r="J29" s="17" t="str">
        <f>IF(OR(H29="",NOT(I29&gt;0)),"",ROUNDUP(H29/I29,0))</f>
        <v/>
      </c>
    </row>
    <row r="30">
      <c r="A30" s="11"/>
      <c r="B30" s="11"/>
      <c r="C30" s="11"/>
      <c r="D30" s="11"/>
      <c r="E30" s="11"/>
      <c r="F30" s="17" t="str">
        <f>IF(OR(NOT(ISNUMBER(C30)),NOT(ISNUMBER(IF(ISNUMBER(D30),D30,$B$4)))),"",ROUNDUP(C30*IF(ISNUMBER(D30),D30,$B$4)+E30,2))</f>
        <v/>
      </c>
      <c r="G30" s="11"/>
      <c r="H30" s="17" t="str">
        <f>IF(OR(F30="",NOT(ISNUMBER(G30))),"",MAX(0,ROUND(F30-G30,2)))</f>
        <v/>
      </c>
      <c r="I30" s="11"/>
      <c r="J30" s="17" t="str">
        <f>IF(OR(H30="",NOT(I30&gt;0)),"",ROUNDUP(H30/I30,0))</f>
        <v/>
      </c>
    </row>
    <row r="31">
      <c r="A31" s="11"/>
      <c r="B31" s="11"/>
      <c r="C31" s="11"/>
      <c r="D31" s="11"/>
      <c r="E31" s="11"/>
      <c r="F31" s="17" t="str">
        <f>IF(OR(NOT(ISNUMBER(C31)),NOT(ISNUMBER(IF(ISNUMBER(D31),D31,$B$4)))),"",ROUNDUP(C31*IF(ISNUMBER(D31),D31,$B$4)+E31,2))</f>
        <v/>
      </c>
      <c r="G31" s="11"/>
      <c r="H31" s="17" t="str">
        <f>IF(OR(F31="",NOT(ISNUMBER(G31))),"",MAX(0,ROUND(F31-G31,2)))</f>
        <v/>
      </c>
      <c r="I31" s="11"/>
      <c r="J31" s="17" t="str">
        <f>IF(OR(H31="",NOT(I31&gt;0)),"",ROUNDUP(H31/I31,0))</f>
        <v/>
      </c>
    </row>
    <row r="32">
      <c r="A32" s="11"/>
      <c r="B32" s="11"/>
      <c r="C32" s="11"/>
      <c r="D32" s="11"/>
      <c r="E32" s="11"/>
      <c r="F32" s="17" t="str">
        <f>IF(OR(NOT(ISNUMBER(C32)),NOT(ISNUMBER(IF(ISNUMBER(D32),D32,$B$4)))),"",ROUNDUP(C32*IF(ISNUMBER(D32),D32,$B$4)+E32,2))</f>
        <v/>
      </c>
      <c r="G32" s="11"/>
      <c r="H32" s="17" t="str">
        <f>IF(OR(F32="",NOT(ISNUMBER(G32))),"",MAX(0,ROUND(F32-G32,2)))</f>
        <v/>
      </c>
      <c r="I32" s="11"/>
      <c r="J32" s="17" t="str">
        <f>IF(OR(H32="",NOT(I32&gt;0)),"",ROUNDUP(H32/I32,0))</f>
        <v/>
      </c>
    </row>
    <row r="33">
      <c r="A33" s="11"/>
      <c r="B33" s="11"/>
      <c r="C33" s="11"/>
      <c r="D33" s="11"/>
      <c r="E33" s="11"/>
      <c r="F33" s="17" t="str">
        <f>IF(OR(NOT(ISNUMBER(C33)),NOT(ISNUMBER(IF(ISNUMBER(D33),D33,$B$4)))),"",ROUNDUP(C33*IF(ISNUMBER(D33),D33,$B$4)+E33,2))</f>
        <v/>
      </c>
      <c r="G33" s="11"/>
      <c r="H33" s="17" t="str">
        <f>IF(OR(F33="",NOT(ISNUMBER(G33))),"",MAX(0,ROUND(F33-G33,2)))</f>
        <v/>
      </c>
      <c r="I33" s="11"/>
      <c r="J33" s="17" t="str">
        <f>IF(OR(H33="",NOT(I33&gt;0)),"",ROUNDUP(H33/I33,0))</f>
        <v/>
      </c>
    </row>
    <row r="34">
      <c r="A34" s="11"/>
      <c r="B34" s="11"/>
      <c r="C34" s="11"/>
      <c r="D34" s="11"/>
      <c r="E34" s="11"/>
      <c r="F34" s="17" t="str">
        <f>IF(OR(NOT(ISNUMBER(C34)),NOT(ISNUMBER(IF(ISNUMBER(D34),D34,$B$4)))),"",ROUNDUP(C34*IF(ISNUMBER(D34),D34,$B$4)+E34,2))</f>
        <v/>
      </c>
      <c r="G34" s="11"/>
      <c r="H34" s="17" t="str">
        <f>IF(OR(F34="",NOT(ISNUMBER(G34))),"",MAX(0,ROUND(F34-G34,2)))</f>
        <v/>
      </c>
      <c r="I34" s="11"/>
      <c r="J34" s="17" t="str">
        <f>IF(OR(H34="",NOT(I34&gt;0)),"",ROUNDUP(H34/I34,0))</f>
        <v/>
      </c>
    </row>
    <row r="35">
      <c r="A35" s="11"/>
      <c r="B35" s="11"/>
      <c r="C35" s="11"/>
      <c r="D35" s="11"/>
      <c r="E35" s="11"/>
      <c r="F35" s="17" t="str">
        <f>IF(OR(NOT(ISNUMBER(C35)),NOT(ISNUMBER(IF(ISNUMBER(D35),D35,$B$4)))),"",ROUNDUP(C35*IF(ISNUMBER(D35),D35,$B$4)+E35,2))</f>
        <v/>
      </c>
      <c r="G35" s="11"/>
      <c r="H35" s="17" t="str">
        <f>IF(OR(F35="",NOT(ISNUMBER(G35))),"",MAX(0,ROUND(F35-G35,2)))</f>
        <v/>
      </c>
      <c r="I35" s="11"/>
      <c r="J35" s="17" t="str">
        <f>IF(OR(H35="",NOT(I35&gt;0)),"",ROUNDUP(H35/I35,0))</f>
        <v/>
      </c>
    </row>
    <row r="36">
      <c r="A36" s="11"/>
      <c r="B36" s="11"/>
      <c r="C36" s="11"/>
      <c r="D36" s="11"/>
      <c r="E36" s="11"/>
      <c r="F36" s="17" t="str">
        <f>IF(OR(NOT(ISNUMBER(C36)),NOT(ISNUMBER(IF(ISNUMBER(D36),D36,$B$4)))),"",ROUNDUP(C36*IF(ISNUMBER(D36),D36,$B$4)+E36,2))</f>
        <v/>
      </c>
      <c r="G36" s="11"/>
      <c r="H36" s="17" t="str">
        <f>IF(OR(F36="",NOT(ISNUMBER(G36))),"",MAX(0,ROUND(F36-G36,2)))</f>
        <v/>
      </c>
      <c r="I36" s="11"/>
      <c r="J36" s="17" t="str">
        <f>IF(OR(H36="",NOT(I36&gt;0)),"",ROUNDUP(H36/I36,0))</f>
        <v/>
      </c>
    </row>
    <row r="37">
      <c r="A37" s="11"/>
      <c r="B37" s="11"/>
      <c r="C37" s="11"/>
      <c r="D37" s="11"/>
      <c r="E37" s="11"/>
      <c r="F37" s="17" t="str">
        <f>IF(OR(NOT(ISNUMBER(C37)),NOT(ISNUMBER(IF(ISNUMBER(D37),D37,$B$4)))),"",ROUNDUP(C37*IF(ISNUMBER(D37),D37,$B$4)+E37,2))</f>
        <v/>
      </c>
      <c r="G37" s="11"/>
      <c r="H37" s="17" t="str">
        <f>IF(OR(F37="",NOT(ISNUMBER(G37))),"",MAX(0,ROUND(F37-G37,2)))</f>
        <v/>
      </c>
      <c r="I37" s="11"/>
      <c r="J37" s="17" t="str">
        <f>IF(OR(H37="",NOT(I37&gt;0)),"",ROUNDUP(H37/I37,0))</f>
        <v/>
      </c>
    </row>
    <row r="38">
      <c r="A38" s="11"/>
      <c r="B38" s="11"/>
      <c r="C38" s="11"/>
      <c r="D38" s="11"/>
      <c r="E38" s="11"/>
      <c r="F38" s="17" t="str">
        <f>IF(OR(NOT(ISNUMBER(C38)),NOT(ISNUMBER(IF(ISNUMBER(D38),D38,$B$4)))),"",ROUNDUP(C38*IF(ISNUMBER(D38),D38,$B$4)+E38,2))</f>
        <v/>
      </c>
      <c r="G38" s="11"/>
      <c r="H38" s="17" t="str">
        <f>IF(OR(F38="",NOT(ISNUMBER(G38))),"",MAX(0,ROUND(F38-G38,2)))</f>
        <v/>
      </c>
      <c r="I38" s="11"/>
      <c r="J38" s="17" t="str">
        <f>IF(OR(H38="",NOT(I38&gt;0)),"",ROUNDUP(H38/I38,0))</f>
        <v/>
      </c>
    </row>
    <row r="39">
      <c r="A39" s="11"/>
      <c r="B39" s="11"/>
      <c r="C39" s="11"/>
      <c r="D39" s="11"/>
      <c r="E39" s="11"/>
      <c r="F39" s="17" t="str">
        <f>IF(OR(NOT(ISNUMBER(C39)),NOT(ISNUMBER(IF(ISNUMBER(D39),D39,$B$4)))),"",ROUNDUP(C39*IF(ISNUMBER(D39),D39,$B$4)+E39,2))</f>
        <v/>
      </c>
      <c r="G39" s="11"/>
      <c r="H39" s="17" t="str">
        <f>IF(OR(F39="",NOT(ISNUMBER(G39))),"",MAX(0,ROUND(F39-G39,2)))</f>
        <v/>
      </c>
      <c r="I39" s="11"/>
      <c r="J39" s="17" t="str">
        <f>IF(OR(H39="",NOT(I39&gt;0)),"",ROUNDUP(H39/I39,0))</f>
        <v/>
      </c>
    </row>
    <row r="40">
      <c r="A40" s="11"/>
      <c r="B40" s="11"/>
      <c r="C40" s="11"/>
      <c r="D40" s="11"/>
      <c r="E40" s="11"/>
      <c r="F40" s="17" t="str">
        <f>IF(OR(NOT(ISNUMBER(C40)),NOT(ISNUMBER(IF(ISNUMBER(D40),D40,$B$4)))),"",ROUNDUP(C40*IF(ISNUMBER(D40),D40,$B$4)+E40,2))</f>
        <v/>
      </c>
      <c r="G40" s="11"/>
      <c r="H40" s="17" t="str">
        <f>IF(OR(F40="",NOT(ISNUMBER(G40))),"",MAX(0,ROUND(F40-G40,2)))</f>
        <v/>
      </c>
      <c r="I40" s="11"/>
      <c r="J40" s="17" t="str">
        <f>IF(OR(H40="",NOT(I40&gt;0)),"",ROUNDUP(H40/I40,0))</f>
        <v/>
      </c>
    </row>
    <row r="41">
      <c r="A41" s="11"/>
      <c r="B41" s="11"/>
      <c r="C41" s="11"/>
      <c r="D41" s="11"/>
      <c r="E41" s="11"/>
      <c r="F41" s="17" t="str">
        <f>IF(OR(NOT(ISNUMBER(C41)),NOT(ISNUMBER(IF(ISNUMBER(D41),D41,$B$4)))),"",ROUNDUP(C41*IF(ISNUMBER(D41),D41,$B$4)+E41,2))</f>
        <v/>
      </c>
      <c r="G41" s="11"/>
      <c r="H41" s="17" t="str">
        <f>IF(OR(F41="",NOT(ISNUMBER(G41))),"",MAX(0,ROUND(F41-G41,2)))</f>
        <v/>
      </c>
      <c r="I41" s="11"/>
      <c r="J41" s="17" t="str">
        <f>IF(OR(H41="",NOT(I41&gt;0)),"",ROUNDUP(H41/I41,0))</f>
        <v/>
      </c>
    </row>
    <row r="42">
      <c r="A42" s="11"/>
      <c r="B42" s="11"/>
      <c r="C42" s="11"/>
      <c r="D42" s="11"/>
      <c r="E42" s="11"/>
      <c r="F42" s="17" t="str">
        <f>IF(OR(NOT(ISNUMBER(C42)),NOT(ISNUMBER(IF(ISNUMBER(D42),D42,$B$4)))),"",ROUNDUP(C42*IF(ISNUMBER(D42),D42,$B$4)+E42,2))</f>
        <v/>
      </c>
      <c r="G42" s="11"/>
      <c r="H42" s="17" t="str">
        <f>IF(OR(F42="",NOT(ISNUMBER(G42))),"",MAX(0,ROUND(F42-G42,2)))</f>
        <v/>
      </c>
      <c r="I42" s="11"/>
      <c r="J42" s="17" t="str">
        <f>IF(OR(H42="",NOT(I42&gt;0)),"",ROUNDUP(H42/I42,0))</f>
        <v/>
      </c>
    </row>
    <row r="43">
      <c r="A43" s="11"/>
      <c r="B43" s="11"/>
      <c r="C43" s="11"/>
      <c r="D43" s="11"/>
      <c r="E43" s="11"/>
      <c r="F43" s="17" t="str">
        <f>IF(OR(NOT(ISNUMBER(C43)),NOT(ISNUMBER(IF(ISNUMBER(D43),D43,$B$4)))),"",ROUNDUP(C43*IF(ISNUMBER(D43),D43,$B$4)+E43,2))</f>
        <v/>
      </c>
      <c r="G43" s="11"/>
      <c r="H43" s="17" t="str">
        <f>IF(OR(F43="",NOT(ISNUMBER(G43))),"",MAX(0,ROUND(F43-G43,2)))</f>
        <v/>
      </c>
      <c r="I43" s="11"/>
      <c r="J43" s="17" t="str">
        <f>IF(OR(H43="",NOT(I43&gt;0)),"",ROUNDUP(H43/I43,0))</f>
        <v/>
      </c>
    </row>
    <row r="44">
      <c r="A44" s="11"/>
      <c r="B44" s="11"/>
      <c r="C44" s="11"/>
      <c r="D44" s="11"/>
      <c r="E44" s="11"/>
      <c r="F44" s="17" t="str">
        <f>IF(OR(NOT(ISNUMBER(C44)),NOT(ISNUMBER(IF(ISNUMBER(D44),D44,$B$4)))),"",ROUNDUP(C44*IF(ISNUMBER(D44),D44,$B$4)+E44,2))</f>
        <v/>
      </c>
      <c r="G44" s="11"/>
      <c r="H44" s="17" t="str">
        <f>IF(OR(F44="",NOT(ISNUMBER(G44))),"",MAX(0,ROUND(F44-G44,2)))</f>
        <v/>
      </c>
      <c r="I44" s="11"/>
      <c r="J44" s="17" t="str">
        <f>IF(OR(H44="",NOT(I44&gt;0)),"",ROUNDUP(H44/I44,0))</f>
        <v/>
      </c>
    </row>
    <row r="45">
      <c r="A45" s="11"/>
      <c r="B45" s="11"/>
      <c r="C45" s="11"/>
      <c r="D45" s="11"/>
      <c r="E45" s="11"/>
      <c r="F45" s="17" t="str">
        <f>IF(OR(NOT(ISNUMBER(C45)),NOT(ISNUMBER(IF(ISNUMBER(D45),D45,$B$4)))),"",ROUNDUP(C45*IF(ISNUMBER(D45),D45,$B$4)+E45,2))</f>
        <v/>
      </c>
      <c r="G45" s="11"/>
      <c r="H45" s="17" t="str">
        <f>IF(OR(F45="",NOT(ISNUMBER(G45))),"",MAX(0,ROUND(F45-G45,2)))</f>
        <v/>
      </c>
      <c r="I45" s="11"/>
      <c r="J45" s="17" t="str">
        <f>IF(OR(H45="",NOT(I45&gt;0)),"",ROUNDUP(H45/I45,0))</f>
        <v/>
      </c>
    </row>
    <row r="46">
      <c r="A46" s="11"/>
      <c r="B46" s="11"/>
      <c r="C46" s="11"/>
      <c r="D46" s="11"/>
      <c r="E46" s="11"/>
      <c r="F46" s="17" t="str">
        <f>IF(OR(NOT(ISNUMBER(C46)),NOT(ISNUMBER(IF(ISNUMBER(D46),D46,$B$4)))),"",ROUNDUP(C46*IF(ISNUMBER(D46),D46,$B$4)+E46,2))</f>
        <v/>
      </c>
      <c r="G46" s="11"/>
      <c r="H46" s="17" t="str">
        <f>IF(OR(F46="",NOT(ISNUMBER(G46))),"",MAX(0,ROUND(F46-G46,2)))</f>
        <v/>
      </c>
      <c r="I46" s="11"/>
      <c r="J46" s="17" t="str">
        <f>IF(OR(H46="",NOT(I46&gt;0)),"",ROUNDUP(H46/I46,0))</f>
        <v/>
      </c>
    </row>
    <row r="47">
      <c r="A47" s="11"/>
      <c r="B47" s="11"/>
      <c r="C47" s="11"/>
      <c r="D47" s="11"/>
      <c r="E47" s="11"/>
      <c r="F47" s="17" t="str">
        <f>IF(OR(NOT(ISNUMBER(C47)),NOT(ISNUMBER(IF(ISNUMBER(D47),D47,$B$4)))),"",ROUNDUP(C47*IF(ISNUMBER(D47),D47,$B$4)+E47,2))</f>
        <v/>
      </c>
      <c r="G47" s="11"/>
      <c r="H47" s="17" t="str">
        <f>IF(OR(F47="",NOT(ISNUMBER(G47))),"",MAX(0,ROUND(F47-G47,2)))</f>
        <v/>
      </c>
      <c r="I47" s="11"/>
      <c r="J47" s="17" t="str">
        <f>IF(OR(H47="",NOT(I47&gt;0)),"",ROUNDUP(H47/I47,0))</f>
        <v/>
      </c>
    </row>
    <row r="48">
      <c r="A48" s="11"/>
      <c r="B48" s="11"/>
      <c r="C48" s="11"/>
      <c r="D48" s="11"/>
      <c r="E48" s="11"/>
      <c r="F48" s="17" t="str">
        <f>IF(OR(NOT(ISNUMBER(C48)),NOT(ISNUMBER(IF(ISNUMBER(D48),D48,$B$4)))),"",ROUNDUP(C48*IF(ISNUMBER(D48),D48,$B$4)+E48,2))</f>
        <v/>
      </c>
      <c r="G48" s="11"/>
      <c r="H48" s="17" t="str">
        <f>IF(OR(F48="",NOT(ISNUMBER(G48))),"",MAX(0,ROUND(F48-G48,2)))</f>
        <v/>
      </c>
      <c r="I48" s="11"/>
      <c r="J48" s="17" t="str">
        <f>IF(OR(H48="",NOT(I48&gt;0)),"",ROUNDUP(H48/I48,0))</f>
        <v/>
      </c>
    </row>
    <row r="49">
      <c r="A49" s="11"/>
      <c r="B49" s="11"/>
      <c r="C49" s="11"/>
      <c r="D49" s="11"/>
      <c r="E49" s="11"/>
      <c r="F49" s="17" t="str">
        <f>IF(OR(NOT(ISNUMBER(C49)),NOT(ISNUMBER(IF(ISNUMBER(D49),D49,$B$4)))),"",ROUNDUP(C49*IF(ISNUMBER(D49),D49,$B$4)+E49,2))</f>
        <v/>
      </c>
      <c r="G49" s="11"/>
      <c r="H49" s="17" t="str">
        <f>IF(OR(F49="",NOT(ISNUMBER(G49))),"",MAX(0,ROUND(F49-G49,2)))</f>
        <v/>
      </c>
      <c r="I49" s="11"/>
      <c r="J49" s="17" t="str">
        <f>IF(OR(H49="",NOT(I49&gt;0)),"",ROUNDUP(H49/I49,0))</f>
        <v/>
      </c>
    </row>
    <row r="50">
      <c r="A50" s="11"/>
      <c r="B50" s="11"/>
      <c r="C50" s="11"/>
      <c r="D50" s="11"/>
      <c r="E50" s="11"/>
      <c r="F50" s="17" t="str">
        <f>IF(OR(NOT(ISNUMBER(C50)),NOT(ISNUMBER(IF(ISNUMBER(D50),D50,$B$4)))),"",ROUNDUP(C50*IF(ISNUMBER(D50),D50,$B$4)+E50,2))</f>
        <v/>
      </c>
      <c r="G50" s="11"/>
      <c r="H50" s="17" t="str">
        <f>IF(OR(F50="",NOT(ISNUMBER(G50))),"",MAX(0,ROUND(F50-G50,2)))</f>
        <v/>
      </c>
      <c r="I50" s="11"/>
      <c r="J50" s="17" t="str">
        <f>IF(OR(H50="",NOT(I50&gt;0)),"",ROUNDUP(H50/I50,0))</f>
        <v/>
      </c>
    </row>
    <row r="51">
      <c r="A51" s="11"/>
      <c r="B51" s="11"/>
      <c r="C51" s="11"/>
      <c r="D51" s="11"/>
      <c r="E51" s="11"/>
      <c r="F51" s="17" t="str">
        <f>IF(OR(NOT(ISNUMBER(C51)),NOT(ISNUMBER(IF(ISNUMBER(D51),D51,$B$4)))),"",ROUNDUP(C51*IF(ISNUMBER(D51),D51,$B$4)+E51,2))</f>
        <v/>
      </c>
      <c r="G51" s="11"/>
      <c r="H51" s="17" t="str">
        <f>IF(OR(F51="",NOT(ISNUMBER(G51))),"",MAX(0,ROUND(F51-G51,2)))</f>
        <v/>
      </c>
      <c r="I51" s="11"/>
      <c r="J51" s="17" t="str">
        <f>IF(OR(H51="",NOT(I51&gt;0)),"",ROUNDUP(H51/I51,0))</f>
        <v/>
      </c>
    </row>
    <row r="52">
      <c r="A52" s="11"/>
      <c r="B52" s="11"/>
      <c r="C52" s="11"/>
      <c r="D52" s="11"/>
      <c r="E52" s="11"/>
      <c r="F52" s="17" t="str">
        <f>IF(OR(NOT(ISNUMBER(C52)),NOT(ISNUMBER(IF(ISNUMBER(D52),D52,$B$4)))),"",ROUNDUP(C52*IF(ISNUMBER(D52),D52,$B$4)+E52,2))</f>
        <v/>
      </c>
      <c r="G52" s="11"/>
      <c r="H52" s="17" t="str">
        <f>IF(OR(F52="",NOT(ISNUMBER(G52))),"",MAX(0,ROUND(F52-G52,2)))</f>
        <v/>
      </c>
      <c r="I52" s="11"/>
      <c r="J52" s="17" t="str">
        <f>IF(OR(H52="",NOT(I52&gt;0)),"",ROUNDUP(H52/I52,0))</f>
        <v/>
      </c>
    </row>
    <row r="53">
      <c r="A53" s="11"/>
      <c r="B53" s="11"/>
      <c r="C53" s="11"/>
      <c r="D53" s="11"/>
      <c r="E53" s="11"/>
      <c r="F53" s="17" t="str">
        <f>IF(OR(NOT(ISNUMBER(C53)),NOT(ISNUMBER(IF(ISNUMBER(D53),D53,$B$4)))),"",ROUNDUP(C53*IF(ISNUMBER(D53),D53,$B$4)+E53,2))</f>
        <v/>
      </c>
      <c r="G53" s="11"/>
      <c r="H53" s="17" t="str">
        <f>IF(OR(F53="",NOT(ISNUMBER(G53))),"",MAX(0,ROUND(F53-G53,2)))</f>
        <v/>
      </c>
      <c r="I53" s="11"/>
      <c r="J53" s="17" t="str">
        <f>IF(OR(H53="",NOT(I53&gt;0)),"",ROUNDUP(H53/I53,0))</f>
        <v/>
      </c>
    </row>
    <row r="54">
      <c r="A54" s="11"/>
      <c r="B54" s="11"/>
      <c r="C54" s="11"/>
      <c r="D54" s="11"/>
      <c r="E54" s="11"/>
      <c r="F54" s="17" t="str">
        <f>IF(OR(NOT(ISNUMBER(C54)),NOT(ISNUMBER(IF(ISNUMBER(D54),D54,$B$4)))),"",ROUNDUP(C54*IF(ISNUMBER(D54),D54,$B$4)+E54,2))</f>
        <v/>
      </c>
      <c r="G54" s="11"/>
      <c r="H54" s="17" t="str">
        <f>IF(OR(F54="",NOT(ISNUMBER(G54))),"",MAX(0,ROUND(F54-G54,2)))</f>
        <v/>
      </c>
      <c r="I54" s="11"/>
      <c r="J54" s="17" t="str">
        <f>IF(OR(H54="",NOT(I54&gt;0)),"",ROUNDUP(H54/I54,0))</f>
        <v/>
      </c>
    </row>
    <row r="55">
      <c r="A55" s="11"/>
      <c r="B55" s="11"/>
      <c r="C55" s="11"/>
      <c r="D55" s="11"/>
      <c r="E55" s="11"/>
      <c r="F55" s="17" t="str">
        <f>IF(OR(NOT(ISNUMBER(C55)),NOT(ISNUMBER(IF(ISNUMBER(D55),D55,$B$4)))),"",ROUNDUP(C55*IF(ISNUMBER(D55),D55,$B$4)+E55,2))</f>
        <v/>
      </c>
      <c r="G55" s="11"/>
      <c r="H55" s="17" t="str">
        <f>IF(OR(F55="",NOT(ISNUMBER(G55))),"",MAX(0,ROUND(F55-G55,2)))</f>
        <v/>
      </c>
      <c r="I55" s="11"/>
      <c r="J55" s="17" t="str">
        <f>IF(OR(H55="",NOT(I55&gt;0)),"",ROUNDUP(H55/I55,0))</f>
        <v/>
      </c>
    </row>
    <row r="56">
      <c r="A56" s="11"/>
      <c r="B56" s="11"/>
      <c r="C56" s="11"/>
      <c r="D56" s="11"/>
      <c r="E56" s="11"/>
      <c r="F56" s="17" t="str">
        <f>IF(OR(NOT(ISNUMBER(C56)),NOT(ISNUMBER(IF(ISNUMBER(D56),D56,$B$4)))),"",ROUNDUP(C56*IF(ISNUMBER(D56),D56,$B$4)+E56,2))</f>
        <v/>
      </c>
      <c r="G56" s="11"/>
      <c r="H56" s="17" t="str">
        <f>IF(OR(F56="",NOT(ISNUMBER(G56))),"",MAX(0,ROUND(F56-G56,2)))</f>
        <v/>
      </c>
      <c r="I56" s="11"/>
      <c r="J56" s="17" t="str">
        <f>IF(OR(H56="",NOT(I56&gt;0)),"",ROUNDUP(H56/I56,0))</f>
        <v/>
      </c>
    </row>
    <row r="57">
      <c r="A57" s="11"/>
      <c r="B57" s="11"/>
      <c r="C57" s="11"/>
      <c r="D57" s="11"/>
      <c r="E57" s="11"/>
      <c r="F57" s="17" t="str">
        <f>IF(OR(NOT(ISNUMBER(C57)),NOT(ISNUMBER(IF(ISNUMBER(D57),D57,$B$4)))),"",ROUNDUP(C57*IF(ISNUMBER(D57),D57,$B$4)+E57,2))</f>
        <v/>
      </c>
      <c r="G57" s="11"/>
      <c r="H57" s="17" t="str">
        <f>IF(OR(F57="",NOT(ISNUMBER(G57))),"",MAX(0,ROUND(F57-G57,2)))</f>
        <v/>
      </c>
      <c r="I57" s="11"/>
      <c r="J57" s="17" t="str">
        <f>IF(OR(H57="",NOT(I57&gt;0)),"",ROUNDUP(H57/I57,0))</f>
        <v/>
      </c>
    </row>
    <row r="59">
      <c r="A59" s="27" t="s">
        <v>50</v>
      </c>
      <c r="B59" s="29">
        <f>COUNTIF(H8:H57,"&gt;0")</f>
        <v>2</v>
      </c>
    </row>
    <row r="60">
      <c r="A60" s="5" t="s">
        <v>51</v>
      </c>
    </row>
    <row r="62">
      <c r="A62" s="6" t="s">
        <v>28</v>
      </c>
    </row>
  </sheetData>
  <dataValidations count="6">
    <dataValidation type="decimal" operator="greaterThanOrEqual" allowBlank="1" showErrorMessage="1" errorTitle="Check this number" error="Use per day is 0 or more." sqref="C8:C57">
      <formula1>0</formula1>
    </dataValidation>
    <dataValidation type="decimal" operator="between" allowBlank="1" showErrorMessage="1" errorTitle="Check this number" error="Days covered is more than 0 and at most 60." sqref="D8:D57">
      <formula1>0.01</formula1>
      <formula2>60</formula2>
    </dataValidation>
    <dataValidation type="decimal" operator="between" allowBlank="1" showErrorMessage="1" errorTitle="Check this number" error="Days covered is more than 0 and at most 60." sqref="B4">
      <formula1>0.01</formula1>
      <formula2>60</formula2>
    </dataValidation>
    <dataValidation type="decimal" operator="greaterThanOrEqual" allowBlank="1" showErrorMessage="1" errorTitle="Check this number" error="Safety stock is 0 or more. Leave it blank for none." sqref="E8:E57">
      <formula1>0</formula1>
    </dataValidation>
    <dataValidation type="decimal" operator="greaterThanOrEqual" allowBlank="1" showErrorMessage="1" errorTitle="Check this number" error="On hand is 0 or more." sqref="G8:G57">
      <formula1>0</formula1>
    </dataValidation>
    <dataValidation type="decimal" operator="greaterThan" allowBlank="1" showErrorMessage="1" errorTitle="Check this number" error="A pack size is more than 0. Leave it blank to order single units." sqref="I8:I57">
      <formula1>0</formula1>
    </dataValidation>
  </dataValidations>
  <pageMargins left="0.5" right="0.5" top="0.6" bottom="0.75" header="0.3" footer="0.3"/>
  <pageSetup orientation="landscape" fitToWidth="1" fitToHeight="0"/>
  <headerFooter>
    <oddFooter>&amp;LRestaurantDoctorAI free template, restaurantdoctorai.com/templates&amp;RPage &amp;P of &amp;N</oddFooter>
  </headerFooter>
</worksheet>
</file>

<file path=docProps/app.xml><?xml version="1.0" encoding="utf-8"?>
<Properties xmlns="http://schemas.openxmlformats.org/officeDocument/2006/extended-properties">
  <Application>RestaurantDoctorAI</Application>
  <Company>RestaurantDoctorAI</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Prep list and par sheet (free template) | RestaurantDoctorAI</dc:title>
  <dc:creator>RestaurantDoctorAI</dc:creator>
  <dcterms:created xsi:type="dcterms:W3CDTF">2026-01-01T12:00:00Z</dcterms:created>
  <dcterms:modified xsi:type="dcterms:W3CDTF">2026-01-01T12:00:00Z</dcterms:modified>
</cp:coreProperties>
</file>